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50" windowHeight="11640" activeTab="0"/>
  </bookViews>
  <sheets>
    <sheet name="на 01.01.2016" sheetId="1" r:id="rId1"/>
  </sheets>
  <definedNames>
    <definedName name="_xlnm.Print_Area" localSheetId="0">'на 01.01.2016'!$A$1:$DE$30</definedName>
  </definedNames>
  <calcPr fullCalcOnLoad="1"/>
</workbook>
</file>

<file path=xl/sharedStrings.xml><?xml version="1.0" encoding="utf-8"?>
<sst xmlns="http://schemas.openxmlformats.org/spreadsheetml/2006/main" count="59" uniqueCount="55">
  <si>
    <t>0503166</t>
  </si>
  <si>
    <t>Сведения об исполнении мероприятий в рамках целевых программ</t>
  </si>
  <si>
    <t>Наименование
мероприятия</t>
  </si>
  <si>
    <t>Исполнено,
руб.</t>
  </si>
  <si>
    <t>Причины
отклонений</t>
  </si>
  <si>
    <t>Наименование программы, подпрограммы</t>
  </si>
  <si>
    <t>Код целевой статьи расходов
по бюджетной классификации</t>
  </si>
  <si>
    <t>Утверждено бюджетной росписью,
с учетом изменений, руб.</t>
  </si>
  <si>
    <t>Администрация МО "Большелуцкое сельское поселение"</t>
  </si>
  <si>
    <t xml:space="preserve">       Код формы по ОКУД</t>
  </si>
  <si>
    <t>Всего:</t>
  </si>
  <si>
    <t>47 1 8038</t>
  </si>
  <si>
    <t>Экономия, сложившаяся по результатам проведения конкурсных процедур</t>
  </si>
  <si>
    <t>48 1 8010</t>
  </si>
  <si>
    <t>48 1 8016</t>
  </si>
  <si>
    <t>48 1 7088</t>
  </si>
  <si>
    <t>87 9 7036</t>
  </si>
  <si>
    <t>87 9 0103</t>
  </si>
  <si>
    <r>
      <t>Мероприятия по ремонту автомобильных дорог общего пользования местного значения  и дворовых территорий многоквартирных домов, проездов к дворовым территориям многоквартирных домов населенных пунктов муниципального образования  (дорожный фонд) (</t>
    </r>
    <r>
      <rPr>
        <i/>
        <u val="single"/>
        <sz val="8"/>
        <rFont val="Arial"/>
        <family val="2"/>
      </rPr>
      <t>за счет средств бюджета поселения)</t>
    </r>
  </si>
  <si>
    <r>
      <t>Повышение заработной платы работникам культуры в соответствии с Указам Президента РФ (</t>
    </r>
    <r>
      <rPr>
        <i/>
        <u val="single"/>
        <sz val="8"/>
        <rFont val="Arial"/>
        <family val="2"/>
      </rPr>
      <t>за счет средств областного бюджета)</t>
    </r>
  </si>
  <si>
    <r>
      <t xml:space="preserve">Повышение заработной платы работникам культуры в соответствии с Указам Президента РФ </t>
    </r>
    <r>
      <rPr>
        <i/>
        <u val="single"/>
        <sz val="8"/>
        <rFont val="Arial"/>
        <family val="2"/>
      </rPr>
      <t>(за счет средств районного бюджета)</t>
    </r>
  </si>
  <si>
    <t>Итого за счет средств областного бюджета</t>
  </si>
  <si>
    <t>Итого за счет средств бюджета поселения</t>
  </si>
  <si>
    <t>на 1 января 2016 г.</t>
  </si>
  <si>
    <t>45 1 8003</t>
  </si>
  <si>
    <t>Охрана земель с/х назначения на территории МО "Большелуцкое сельское поселение на 2013-2016гг" Подпрограмма "Развитие мер по охране земель с/х назначения на территории МО "Большелуцкое сельское поселение на 2013-2016гг"</t>
  </si>
  <si>
    <r>
      <t xml:space="preserve"> Мероприятия по землеустройству и землепользованию </t>
    </r>
    <r>
      <rPr>
        <i/>
        <u val="single"/>
        <sz val="8"/>
        <rFont val="Arial"/>
        <family val="2"/>
      </rPr>
      <t>(за счет средств  бюджета поселения)</t>
    </r>
  </si>
  <si>
    <t>87 9 7202</t>
  </si>
  <si>
    <t xml:space="preserve">Развитие  общественной инфраструктуры муниципального значения в Ленинградской области                          </t>
  </si>
  <si>
    <r>
      <t xml:space="preserve"> Ремонт танцевального и выставочного залов, замена оконных блоков в здании ЦСДК пос. Кингисеппский </t>
    </r>
    <r>
      <rPr>
        <i/>
        <u val="single"/>
        <sz val="8"/>
        <rFont val="Arial"/>
        <family val="2"/>
      </rPr>
      <t>(за счет средств районного бюджета)</t>
    </r>
  </si>
  <si>
    <t xml:space="preserve">  Государственная программа Ленинградской области "Развитие культуры в Ленингрдской области" в рамках подпрограммы "Обеспечение условий реализации государственной программы"Развитие культуры в Ленинградской области"</t>
  </si>
  <si>
    <t>Субсидия предусмотрена только основному персоналу сферы культуры, среднемесячная заработная плата которого составила с учетом выплаты субсидии из обл.бюджета 26,9 тыс.рублей. Средняя заработная плата  в Дорожной карте 25,3 тыс.руб. По основному песоналу данный показатель составил 106,3% от запланированного, поэтому осталась невостребована субсидия из районного бюджета.</t>
  </si>
  <si>
    <r>
      <t xml:space="preserve">Изготовление спортивной площадки с установкой спортивных элементов в дер Малый Луцк </t>
    </r>
    <r>
      <rPr>
        <i/>
        <u val="single"/>
        <sz val="8"/>
        <rFont val="Arial"/>
        <family val="2"/>
      </rPr>
      <t>(за счет средств областного бюджета)</t>
    </r>
  </si>
  <si>
    <r>
      <t xml:space="preserve">Изготовление спортивной площадки с установкой спортивных элементов в дер Кошкино </t>
    </r>
    <r>
      <rPr>
        <i/>
        <u val="single"/>
        <sz val="8"/>
        <rFont val="Arial"/>
        <family val="2"/>
      </rPr>
      <t>(за счет средств областного бюджета)</t>
    </r>
  </si>
  <si>
    <r>
      <t>Приобретение и установка элементов детской игровой площадки в дер.Большой Луцк</t>
    </r>
    <r>
      <rPr>
        <i/>
        <u val="single"/>
        <sz val="8"/>
        <rFont val="Arial"/>
        <family val="2"/>
      </rPr>
      <t>(за счет средств областного бюджета)</t>
    </r>
  </si>
  <si>
    <r>
      <t xml:space="preserve">Изготовление спортивной площадки с установкой спортивных элементов в дер Кошкино </t>
    </r>
    <r>
      <rPr>
        <i/>
        <u val="single"/>
        <sz val="8"/>
        <rFont val="Arial"/>
        <family val="2"/>
      </rPr>
      <t>(за счет средств бюджета поселения)</t>
    </r>
  </si>
  <si>
    <r>
      <t>Приобретение и установка элементов детской игровой площадки в дер.Большой Луцк</t>
    </r>
    <r>
      <rPr>
        <i/>
        <u val="single"/>
        <sz val="8"/>
        <rFont val="Arial"/>
        <family val="2"/>
      </rPr>
      <t>(за счет средств бюджета поселения)</t>
    </r>
  </si>
  <si>
    <t>47 1 7013</t>
  </si>
  <si>
    <t>47 1 7014</t>
  </si>
  <si>
    <r>
      <t xml:space="preserve">Мероприятия по ремонту автомобильных дорог общего пользования местного значения  и дворовых территорий многоквартирных домов, проездов к дворовым территориям многоквартирных домов населенных пунктов муниципального образования </t>
    </r>
    <r>
      <rPr>
        <i/>
        <u val="single"/>
        <sz val="8"/>
        <rFont val="Arial"/>
        <family val="2"/>
      </rPr>
      <t>(за счет средств областного бюджета)</t>
    </r>
  </si>
  <si>
    <r>
      <t xml:space="preserve">Мероприятия по капитальному ремонту и ремонту автомобильных дорог общего пользования местного значения  </t>
    </r>
    <r>
      <rPr>
        <i/>
        <sz val="8"/>
        <rFont val="Arial"/>
        <family val="2"/>
      </rPr>
      <t>(за счет средств областного бюджета)</t>
    </r>
  </si>
  <si>
    <t xml:space="preserve">         </t>
  </si>
  <si>
    <r>
      <t xml:space="preserve">Изготовление спортивной площадки с установкой спортивных элементов в дер. Малый Луцк </t>
    </r>
    <r>
      <rPr>
        <i/>
        <u val="single"/>
        <sz val="8"/>
        <rFont val="Arial"/>
        <family val="2"/>
      </rPr>
      <t>(за счет средств бюджета поселения)</t>
    </r>
  </si>
  <si>
    <t>Поддержка и развитие малого и среднего предпринимательства в МО "Большелуцкое сельсое поселение " на 2014-2016гг</t>
  </si>
  <si>
    <t>49 1 0705</t>
  </si>
  <si>
    <t>Субсидии юридичесим лицам  (кроме некокомерческих организаций), индивидуальным предпринимателям,физическим лицам</t>
  </si>
  <si>
    <t>Отсутствие обращений за субсидией от юридических лиц, ИП, физ.лиц с бизнес-проектами</t>
  </si>
  <si>
    <t>Социальная поддержка граждан МО"Большелуцкое сельское поселение" на 2015-2017гг</t>
  </si>
  <si>
    <t>46 1 8213</t>
  </si>
  <si>
    <t>Пособия по социальной помощи населению</t>
  </si>
  <si>
    <t>Выплата материальной помощи в рамках муниципальной программы малообеспеченным гражданам производится по мере поступления обращений.</t>
  </si>
  <si>
    <t>Мероприятия не проведены.Поздний срок  выделения ассигнований на Совете депутатов от 29.10.2015г. № 68 "О внесении изменений в решение Совета депутатов от 18.12.2014г. №33 "О бюджете Мо "Большелуцкое сельское посекление" на 2015г."</t>
  </si>
  <si>
    <t>Приложение к пояснительной записке</t>
  </si>
  <si>
    <t>Поддержка развития частей территории муниципального образования "Большелуцкое сельское поселение" муниципального образования "Кингисеппский муниципальный район" Ленинградской области  на 2015 год"</t>
  </si>
  <si>
    <t>Развитие автомобильных дорог  муниципального образования "Большелуцкое сельское поселение" муниципального образования "Кингисеппский муниципальный район" Ленинградской области  на 2015 год"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</si>
</sst>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i/>
      <u val="single"/>
      <sz val="8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" fontId="6" fillId="0" borderId="14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1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4" fontId="1" fillId="0" borderId="15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4" fontId="6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0"/>
  <sheetViews>
    <sheetView tabSelected="1" view="pageBreakPreview" zoomScaleSheetLayoutView="100" zoomScalePageLayoutView="0" workbookViewId="0" topLeftCell="A12">
      <selection activeCell="BF12" sqref="BF12:BR12"/>
    </sheetView>
  </sheetViews>
  <sheetFormatPr defaultColWidth="0.875" defaultRowHeight="12.75"/>
  <cols>
    <col min="1" max="14" width="0.875" style="1" customWidth="1"/>
    <col min="15" max="15" width="13.375" style="1" customWidth="1"/>
    <col min="16" max="16" width="0.12890625" style="1" customWidth="1"/>
    <col min="17" max="21" width="0.875" style="1" customWidth="1"/>
    <col min="22" max="22" width="3.25390625" style="1" customWidth="1"/>
    <col min="23" max="24" width="0.875" style="1" customWidth="1"/>
    <col min="25" max="25" width="0.6171875" style="1" customWidth="1"/>
    <col min="26" max="26" width="0.37109375" style="1" hidden="1" customWidth="1"/>
    <col min="27" max="29" width="0.875" style="1" hidden="1" customWidth="1"/>
    <col min="30" max="56" width="0.875" style="1" customWidth="1"/>
    <col min="57" max="57" width="1.625" style="1" customWidth="1"/>
    <col min="58" max="69" width="0.875" style="1" customWidth="1"/>
    <col min="70" max="70" width="2.375" style="1" customWidth="1"/>
    <col min="71" max="77" width="0.875" style="1" customWidth="1"/>
    <col min="78" max="78" width="0.74609375" style="1" customWidth="1"/>
    <col min="79" max="79" width="0.875" style="1" hidden="1" customWidth="1"/>
    <col min="80" max="82" width="0.875" style="1" customWidth="1"/>
    <col min="83" max="83" width="1.25" style="1" customWidth="1"/>
    <col min="84" max="84" width="0.74609375" style="1" hidden="1" customWidth="1"/>
    <col min="85" max="85" width="2.00390625" style="1" customWidth="1"/>
    <col min="86" max="103" width="0.875" style="1" customWidth="1"/>
    <col min="104" max="104" width="4.125" style="1" customWidth="1"/>
    <col min="105" max="105" width="5.625" style="1" hidden="1" customWidth="1"/>
    <col min="106" max="106" width="0.875" style="1" hidden="1" customWidth="1"/>
    <col min="107" max="107" width="1.625" style="1" customWidth="1"/>
    <col min="108" max="108" width="4.25390625" style="1" customWidth="1"/>
    <col min="109" max="109" width="0.875" style="1" customWidth="1"/>
    <col min="110" max="16384" width="0.875" style="1" customWidth="1"/>
  </cols>
  <sheetData>
    <row r="1" spans="1:48" ht="10.5" customHeight="1">
      <c r="A1" s="59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</row>
    <row r="2" spans="1:48" ht="10.5" customHeight="1">
      <c r="A2" s="83" t="s">
        <v>23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104" ht="10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BT3" s="84" t="s">
        <v>52</v>
      </c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</row>
    <row r="4" spans="2:108" ht="13.5" customHeight="1" thickBot="1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BT4" s="83" t="s">
        <v>9</v>
      </c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Q4" s="85" t="s">
        <v>0</v>
      </c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7"/>
    </row>
    <row r="5" ht="48.75" customHeight="1"/>
    <row r="6" spans="1:108" ht="12" customHeight="1">
      <c r="A6" s="88" t="s">
        <v>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</row>
    <row r="7" ht="8.25" customHeight="1"/>
    <row r="8" spans="1:108" ht="81.75" customHeight="1">
      <c r="A8" s="61" t="s">
        <v>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 t="s">
        <v>6</v>
      </c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 t="s">
        <v>2</v>
      </c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 t="s">
        <v>7</v>
      </c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 t="s">
        <v>3</v>
      </c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 t="s">
        <v>4</v>
      </c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</row>
    <row r="9" spans="1:108" ht="11.25">
      <c r="A9" s="72">
        <v>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>
        <v>2</v>
      </c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>
        <v>3</v>
      </c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>
        <v>4</v>
      </c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>
        <v>5</v>
      </c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>
        <v>6</v>
      </c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3"/>
    </row>
    <row r="10" spans="1:108" ht="101.25" customHeight="1">
      <c r="A10" s="23" t="s">
        <v>25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4" t="s">
        <v>24</v>
      </c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3" t="s">
        <v>26</v>
      </c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5">
        <v>80000</v>
      </c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7"/>
      <c r="BS10" s="28">
        <v>0</v>
      </c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9" t="s">
        <v>51</v>
      </c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1"/>
    </row>
    <row r="11" spans="1:108" ht="61.5" customHeight="1">
      <c r="A11" s="23" t="s">
        <v>28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 t="s">
        <v>27</v>
      </c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3" t="s">
        <v>29</v>
      </c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5">
        <v>800000</v>
      </c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7"/>
      <c r="BS11" s="28">
        <v>800000</v>
      </c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74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6"/>
    </row>
    <row r="12" spans="1:108" ht="61.5" customHeight="1">
      <c r="A12" s="77" t="s">
        <v>30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9"/>
      <c r="Q12" s="24" t="s">
        <v>16</v>
      </c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9" t="s">
        <v>19</v>
      </c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1"/>
      <c r="BF12" s="28">
        <v>1238300</v>
      </c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>
        <v>1238300</v>
      </c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7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9"/>
    </row>
    <row r="13" spans="1:108" ht="165" customHeight="1">
      <c r="A13" s="80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2"/>
      <c r="Q13" s="15" t="s">
        <v>17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60"/>
      <c r="AD13" s="29" t="s">
        <v>20</v>
      </c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5">
        <v>1238300</v>
      </c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7"/>
      <c r="BS13" s="28">
        <v>0</v>
      </c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9" t="s">
        <v>31</v>
      </c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1"/>
    </row>
    <row r="14" spans="1:108" ht="57.75" customHeight="1">
      <c r="A14" s="32" t="s">
        <v>53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62" t="s">
        <v>15</v>
      </c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29" t="s">
        <v>32</v>
      </c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1"/>
      <c r="BF14" s="28">
        <v>394750</v>
      </c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>
        <v>394750</v>
      </c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7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9"/>
    </row>
    <row r="15" spans="1:108" ht="63.75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2" t="s">
        <v>15</v>
      </c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4"/>
      <c r="AD15" s="29" t="s">
        <v>33</v>
      </c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1"/>
      <c r="BF15" s="25">
        <v>394740</v>
      </c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7"/>
      <c r="BS15" s="28">
        <v>394740</v>
      </c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7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9"/>
    </row>
    <row r="16" spans="1:108" ht="57" customHeight="1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5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7"/>
      <c r="AD16" s="29" t="s">
        <v>34</v>
      </c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1"/>
      <c r="BF16" s="25">
        <v>127500</v>
      </c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6"/>
      <c r="BS16" s="25">
        <v>127500</v>
      </c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7"/>
      <c r="CH16" s="20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2"/>
    </row>
    <row r="17" spans="1:108" ht="22.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8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40"/>
      <c r="AD17" s="41" t="s">
        <v>21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3"/>
      <c r="BF17" s="47">
        <f>SUM(BF14:BR16)</f>
        <v>916990</v>
      </c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9"/>
      <c r="BS17" s="47">
        <f>SUM(BS14:CG16)</f>
        <v>916990</v>
      </c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9"/>
      <c r="CH17" s="20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2"/>
    </row>
    <row r="18" spans="1:108" ht="60.75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62" t="s">
        <v>13</v>
      </c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29" t="s">
        <v>35</v>
      </c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1"/>
      <c r="BF18" s="64">
        <v>147000</v>
      </c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28">
        <v>144291.25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7" t="s">
        <v>12</v>
      </c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9"/>
    </row>
    <row r="19" spans="1:108" ht="60" customHeight="1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50" t="s">
        <v>14</v>
      </c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2"/>
      <c r="AD19" s="29" t="s">
        <v>42</v>
      </c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1"/>
      <c r="BF19" s="64">
        <v>147000</v>
      </c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28">
        <v>144291.29</v>
      </c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7" t="s">
        <v>12</v>
      </c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9"/>
    </row>
    <row r="20" spans="1:108" ht="66" customHeight="1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53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5"/>
      <c r="AD20" s="29" t="s">
        <v>36</v>
      </c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1"/>
      <c r="BF20" s="64">
        <v>42500</v>
      </c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28">
        <v>42500</v>
      </c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7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9"/>
    </row>
    <row r="21" spans="1:108" ht="33.75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56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8"/>
      <c r="AD21" s="41" t="s">
        <v>22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3"/>
      <c r="BF21" s="44">
        <f>SUM(BF18:BR20)</f>
        <v>336500</v>
      </c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6"/>
      <c r="BS21" s="47">
        <f>SUM(BS18:CG20)</f>
        <v>331082.54000000004</v>
      </c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9"/>
      <c r="CH21" s="20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2"/>
    </row>
    <row r="22" spans="1:108" ht="115.5" customHeight="1">
      <c r="A22" s="50" t="s">
        <v>54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13" t="s">
        <v>37</v>
      </c>
      <c r="R22" s="14"/>
      <c r="S22" s="14"/>
      <c r="T22" s="14"/>
      <c r="U22" s="14"/>
      <c r="V22" s="14"/>
      <c r="W22" s="14"/>
      <c r="X22" s="14"/>
      <c r="Y22" s="14"/>
      <c r="Z22" s="3"/>
      <c r="AA22" s="3"/>
      <c r="AB22" s="3"/>
      <c r="AC22" s="4"/>
      <c r="AD22" s="23" t="s">
        <v>39</v>
      </c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17">
        <v>333200</v>
      </c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9"/>
      <c r="BS22" s="25">
        <v>333200</v>
      </c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7"/>
      <c r="CH22" s="20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2"/>
    </row>
    <row r="23" spans="1:108" ht="75.75" customHeight="1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13" t="s">
        <v>38</v>
      </c>
      <c r="R23" s="14"/>
      <c r="S23" s="14"/>
      <c r="T23" s="14"/>
      <c r="U23" s="14"/>
      <c r="V23" s="14"/>
      <c r="W23" s="14"/>
      <c r="X23" s="14"/>
      <c r="Y23" s="14"/>
      <c r="Z23" s="3"/>
      <c r="AA23" s="3"/>
      <c r="AB23" s="3"/>
      <c r="AC23" s="4"/>
      <c r="AD23" s="29" t="s">
        <v>40</v>
      </c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1"/>
      <c r="BF23" s="17">
        <v>1305000</v>
      </c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9"/>
      <c r="BS23" s="25">
        <v>1305000</v>
      </c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7"/>
      <c r="CH23" s="20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2"/>
    </row>
    <row r="24" spans="1:108" ht="31.5" customHeight="1">
      <c r="A24" s="53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13"/>
      <c r="R24" s="14"/>
      <c r="S24" s="14"/>
      <c r="T24" s="14"/>
      <c r="U24" s="14"/>
      <c r="V24" s="14"/>
      <c r="W24" s="14"/>
      <c r="X24" s="14"/>
      <c r="Y24" s="14"/>
      <c r="Z24" s="3"/>
      <c r="AA24" s="3"/>
      <c r="AB24" s="3"/>
      <c r="AC24" s="4"/>
      <c r="AD24" s="41" t="s">
        <v>21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3"/>
      <c r="BF24" s="44">
        <f>SUM(BF22:BR23)</f>
        <v>1638200</v>
      </c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6"/>
      <c r="BS24" s="47">
        <f>SUM(BS22:CG23)</f>
        <v>1638200</v>
      </c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9"/>
      <c r="CH24" s="20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2"/>
    </row>
    <row r="25" spans="1:108" ht="126.75" customHeight="1">
      <c r="A25" s="53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89" t="s">
        <v>11</v>
      </c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1"/>
      <c r="AD25" s="23" t="s">
        <v>18</v>
      </c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64">
        <v>5233195.9</v>
      </c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28">
        <v>5233195.9</v>
      </c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</row>
    <row r="26" spans="1:108" ht="24" customHeight="1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92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4"/>
      <c r="AD26" s="41" t="s">
        <v>22</v>
      </c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70"/>
      <c r="BF26" s="44">
        <f>SUM(BF25:BR25)</f>
        <v>5233195.9</v>
      </c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6"/>
      <c r="BS26" s="71">
        <f>SUM(BS25:CG25)</f>
        <v>5233195.9</v>
      </c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9"/>
    </row>
    <row r="27" spans="1:108" ht="61.5" customHeight="1">
      <c r="A27" s="13" t="s">
        <v>43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3"/>
      <c r="Q27" s="15" t="s">
        <v>44</v>
      </c>
      <c r="R27" s="16"/>
      <c r="S27" s="16"/>
      <c r="T27" s="16"/>
      <c r="U27" s="16"/>
      <c r="V27" s="16"/>
      <c r="W27" s="16"/>
      <c r="X27" s="16"/>
      <c r="Y27" s="16"/>
      <c r="Z27" s="5"/>
      <c r="AA27" s="5"/>
      <c r="AB27" s="5"/>
      <c r="AC27" s="6"/>
      <c r="AD27" s="7" t="s">
        <v>45</v>
      </c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9"/>
      <c r="BF27" s="17">
        <v>30000</v>
      </c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9"/>
      <c r="BS27" s="10">
        <v>0</v>
      </c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2"/>
      <c r="CH27" s="7" t="s">
        <v>46</v>
      </c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9"/>
    </row>
    <row r="28" spans="1:108" ht="61.5" customHeight="1">
      <c r="A28" s="13" t="s">
        <v>47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3"/>
      <c r="Q28" s="15" t="s">
        <v>48</v>
      </c>
      <c r="R28" s="16"/>
      <c r="S28" s="16"/>
      <c r="T28" s="16"/>
      <c r="U28" s="16"/>
      <c r="V28" s="16"/>
      <c r="W28" s="16"/>
      <c r="X28" s="16"/>
      <c r="Y28" s="16"/>
      <c r="Z28" s="5"/>
      <c r="AA28" s="5"/>
      <c r="AB28" s="5"/>
      <c r="AC28" s="6"/>
      <c r="AD28" s="7" t="s">
        <v>49</v>
      </c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9"/>
      <c r="BF28" s="10">
        <v>125000</v>
      </c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2"/>
      <c r="BS28" s="10">
        <v>55500</v>
      </c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2"/>
      <c r="CH28" s="7" t="s">
        <v>50</v>
      </c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9"/>
    </row>
    <row r="29" spans="1:108" ht="15" customHeight="1">
      <c r="A29" s="63" t="s">
        <v>10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7">
        <f>SUM(BF10,BF11,BF12,BF13,BF17,BF21,BF24,BF26,BF27,BF28)</f>
        <v>11636485.9</v>
      </c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8">
        <f>SUM(BS10,BS11,BS12,BS13,BS17,BS21,BS24,BS26,BS27,BS28)</f>
        <v>10213268.440000001</v>
      </c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</row>
    <row r="30" spans="1:58" ht="36.75" customHeight="1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BF30" s="1" t="s">
        <v>41</v>
      </c>
    </row>
    <row r="31" ht="14.25" customHeight="1"/>
  </sheetData>
  <sheetProtection/>
  <mergeCells count="123">
    <mergeCell ref="Q25:AC26"/>
    <mergeCell ref="BS24:CG24"/>
    <mergeCell ref="BS16:CG16"/>
    <mergeCell ref="BF16:BR16"/>
    <mergeCell ref="AD16:BE16"/>
    <mergeCell ref="AD25:BE25"/>
    <mergeCell ref="AD18:BE18"/>
    <mergeCell ref="Q24:Y24"/>
    <mergeCell ref="AD24:BE24"/>
    <mergeCell ref="BF24:BR24"/>
    <mergeCell ref="A8:P8"/>
    <mergeCell ref="AD8:BE8"/>
    <mergeCell ref="BF8:BR8"/>
    <mergeCell ref="A9:P9"/>
    <mergeCell ref="AD14:BE14"/>
    <mergeCell ref="BF23:BR23"/>
    <mergeCell ref="A22:P26"/>
    <mergeCell ref="Q22:Y22"/>
    <mergeCell ref="Q23:Y23"/>
    <mergeCell ref="AD22:BE22"/>
    <mergeCell ref="A11:P11"/>
    <mergeCell ref="BF18:BR18"/>
    <mergeCell ref="BS18:CG18"/>
    <mergeCell ref="BS23:CG23"/>
    <mergeCell ref="BF20:BR20"/>
    <mergeCell ref="AD23:BE23"/>
    <mergeCell ref="BS22:CG22"/>
    <mergeCell ref="BF22:BR22"/>
    <mergeCell ref="AD15:BE15"/>
    <mergeCell ref="BF14:BR14"/>
    <mergeCell ref="Q9:AC9"/>
    <mergeCell ref="A12:P13"/>
    <mergeCell ref="CH15:DD15"/>
    <mergeCell ref="A2:X2"/>
    <mergeCell ref="BT3:CZ3"/>
    <mergeCell ref="BT4:CO4"/>
    <mergeCell ref="CQ4:DD4"/>
    <mergeCell ref="A6:DD6"/>
    <mergeCell ref="CH12:DD12"/>
    <mergeCell ref="Q11:AC11"/>
    <mergeCell ref="AD11:BE11"/>
    <mergeCell ref="BF11:BR11"/>
    <mergeCell ref="CH14:DD14"/>
    <mergeCell ref="BS14:CG14"/>
    <mergeCell ref="A28:O28"/>
    <mergeCell ref="AD9:BE9"/>
    <mergeCell ref="BF9:BR9"/>
    <mergeCell ref="P18:AC18"/>
    <mergeCell ref="CH25:DD25"/>
    <mergeCell ref="CH22:DD22"/>
    <mergeCell ref="CH8:DD8"/>
    <mergeCell ref="BS9:CG9"/>
    <mergeCell ref="CH9:DD9"/>
    <mergeCell ref="BF15:BR15"/>
    <mergeCell ref="BS15:CG15"/>
    <mergeCell ref="CH11:DD11"/>
    <mergeCell ref="CH13:DD13"/>
    <mergeCell ref="A30:P30"/>
    <mergeCell ref="Q29:AC29"/>
    <mergeCell ref="AD29:BE29"/>
    <mergeCell ref="BF29:BR29"/>
    <mergeCell ref="BS29:CG29"/>
    <mergeCell ref="BS20:CG20"/>
    <mergeCell ref="AD26:BE26"/>
    <mergeCell ref="BF26:BR26"/>
    <mergeCell ref="BS26:CG26"/>
    <mergeCell ref="Q28:Y28"/>
    <mergeCell ref="AD20:BE20"/>
    <mergeCell ref="BF19:BR19"/>
    <mergeCell ref="BS19:CG19"/>
    <mergeCell ref="BF25:BR25"/>
    <mergeCell ref="CH24:DD24"/>
    <mergeCell ref="BS25:CG25"/>
    <mergeCell ref="CH29:DD29"/>
    <mergeCell ref="CH16:DD16"/>
    <mergeCell ref="Q12:AC12"/>
    <mergeCell ref="AD12:BE12"/>
    <mergeCell ref="BF12:BR12"/>
    <mergeCell ref="AD17:BE17"/>
    <mergeCell ref="P14:AC14"/>
    <mergeCell ref="CH23:DD23"/>
    <mergeCell ref="A29:P29"/>
    <mergeCell ref="BF17:BR17"/>
    <mergeCell ref="A1:AV1"/>
    <mergeCell ref="B4:X4"/>
    <mergeCell ref="AD13:BE13"/>
    <mergeCell ref="BF13:BR13"/>
    <mergeCell ref="BS12:CG12"/>
    <mergeCell ref="Q13:AC13"/>
    <mergeCell ref="BS13:CG13"/>
    <mergeCell ref="BS11:CG11"/>
    <mergeCell ref="Q8:AC8"/>
    <mergeCell ref="BS8:CG8"/>
    <mergeCell ref="CH18:DD18"/>
    <mergeCell ref="CH19:DD19"/>
    <mergeCell ref="CH20:DD20"/>
    <mergeCell ref="A14:O21"/>
    <mergeCell ref="AD21:BE21"/>
    <mergeCell ref="BF21:BR21"/>
    <mergeCell ref="BS21:CG21"/>
    <mergeCell ref="P19:AC21"/>
    <mergeCell ref="BS17:CG17"/>
    <mergeCell ref="AD19:BE19"/>
    <mergeCell ref="CH21:DD21"/>
    <mergeCell ref="CH26:DD26"/>
    <mergeCell ref="A10:P10"/>
    <mergeCell ref="Q10:AC10"/>
    <mergeCell ref="AD10:BE10"/>
    <mergeCell ref="BF10:BR10"/>
    <mergeCell ref="BS10:CG10"/>
    <mergeCell ref="CH10:DD10"/>
    <mergeCell ref="P15:AC17"/>
    <mergeCell ref="CH17:DD17"/>
    <mergeCell ref="AD28:BE28"/>
    <mergeCell ref="BF28:BR28"/>
    <mergeCell ref="BS28:CG28"/>
    <mergeCell ref="CH28:DD28"/>
    <mergeCell ref="A27:O27"/>
    <mergeCell ref="Q27:Y27"/>
    <mergeCell ref="AD27:BE27"/>
    <mergeCell ref="BF27:BR27"/>
    <mergeCell ref="BS27:CG27"/>
    <mergeCell ref="CH27:DD27"/>
  </mergeCells>
  <printOptions/>
  <pageMargins left="0.7480314960629921" right="0.15748031496062992" top="0.984251968503937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Веричева</cp:lastModifiedBy>
  <cp:lastPrinted>2016-01-20T08:23:17Z</cp:lastPrinted>
  <dcterms:created xsi:type="dcterms:W3CDTF">2007-09-26T10:24:08Z</dcterms:created>
  <dcterms:modified xsi:type="dcterms:W3CDTF">2016-06-21T06:46:55Z</dcterms:modified>
  <cp:category/>
  <cp:version/>
  <cp:contentType/>
  <cp:contentStatus/>
</cp:coreProperties>
</file>