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МСУ" sheetId="1" r:id="rId1"/>
  </sheets>
  <definedNames>
    <definedName name="_xlnm.Print_Area" localSheetId="0">'МСУ'!$A$1:$T$57</definedName>
  </definedNames>
  <calcPr fullCalcOnLoad="1" refMode="R1C1"/>
</workbook>
</file>

<file path=xl/sharedStrings.xml><?xml version="1.0" encoding="utf-8"?>
<sst xmlns="http://schemas.openxmlformats.org/spreadsheetml/2006/main" count="343" uniqueCount="213">
  <si>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</si>
  <si>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</si>
  <si>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</si>
  <si>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</si>
  <si>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</si>
  <si>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</si>
  <si>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</si>
  <si>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</si>
  <si>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</si>
  <si>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</si>
  <si>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</si>
  <si>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</si>
  <si>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</si>
  <si>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</si>
  <si>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</si>
  <si>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</si>
  <si>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</si>
  <si>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</si>
  <si>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</si>
  <si>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</si>
  <si>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</si>
  <si>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</si>
  <si>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</si>
  <si>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</si>
  <si>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</si>
  <si>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</si>
  <si>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</si>
  <si>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</si>
  <si>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</si>
  <si>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</si>
  <si>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</si>
  <si>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</si>
  <si>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</si>
  <si>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</si>
  <si>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</si>
  <si>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</si>
  <si>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</si>
  <si>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</si>
  <si>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</si>
  <si>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</si>
  <si>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</si>
  <si>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</si>
  <si>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</si>
  <si>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</si>
  <si>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</si>
  <si>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</si>
  <si>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</si>
  <si>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</si>
  <si>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</si>
  <si>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</si>
  <si>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</si>
  <si>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</si>
  <si>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</si>
  <si>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</si>
  <si>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</si>
  <si>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</si>
  <si>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</si>
  <si>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</si>
  <si>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</si>
  <si>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</si>
  <si>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</si>
  <si>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</si>
  <si>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</si>
  <si>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</si>
  <si>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</si>
  <si>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</si>
  <si>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</si>
  <si>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</si>
  <si>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</si>
  <si>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</si>
  <si>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</si>
  <si>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</si>
  <si>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</si>
  <si>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</si>
  <si>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</si>
  <si>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</si>
  <si>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</si>
  <si>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</si>
  <si>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</si>
  <si>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</si>
  <si>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</si>
  <si>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</si>
  <si>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</si>
  <si>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</si>
  <si>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</si>
  <si>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</si>
  <si>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</si>
  <si>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</si>
  <si>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</si>
  <si>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</si>
  <si>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</si>
  <si>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</si>
  <si>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</si>
  <si>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</si>
  <si>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</si>
  <si>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</si>
  <si>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</si>
  <si>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</si>
  <si>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</si>
  <si>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</si>
  <si>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</si>
  <si>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</si>
  <si>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</si>
  <si>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</si>
  <si>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</si>
  <si>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</si>
  <si>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</si>
  <si>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</si>
  <si>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</si>
  <si>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</si>
  <si>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</si>
  <si>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1.1.16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</si>
  <si>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</si>
  <si>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</si>
  <si>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</si>
  <si>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</si>
  <si>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</si>
  <si>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</si>
  <si>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</si>
  <si>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</si>
  <si>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</si>
  <si>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</si>
  <si>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</si>
  <si>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1.1.18</t>
  </si>
  <si>
    <t>РП-А-1800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</si>
  <si>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</si>
  <si>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</si>
  <si>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</si>
  <si>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</si>
  <si>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</si>
  <si>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</si>
  <si>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</si>
  <si>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</si>
  <si>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</si>
  <si>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</si>
  <si>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</si>
  <si>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</si>
  <si>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</si>
  <si>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</si>
  <si>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</si>
  <si>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</si>
  <si>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</si>
  <si>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</si>
  <si>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</si>
  <si>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1.1.39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</si>
  <si>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</si>
  <si>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>01.01.2006 - не устаановлен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</si>
  <si>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</si>
  <si>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</si>
  <si>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</si>
  <si>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t>РП-А-4300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</si>
  <si>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 </t>
  </si>
  <si>
    <t>1.1.37</t>
  </si>
  <si>
    <t>РП-А-3700</t>
  </si>
  <si>
    <t>РП-А-2400</t>
  </si>
  <si>
    <t>1.1.24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</si>
  <si>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</si>
  <si>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</si>
  <si>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Федеральный закон от 21.12.1994 №69-ФЗ "О пожарной безопасности"</t>
  </si>
  <si>
    <t>05.01.1995 - не установлен</t>
  </si>
  <si>
    <t>1.1.17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</si>
  <si>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</si>
  <si>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</t>
  </si>
  <si>
    <t>0412</t>
  </si>
  <si>
    <t>0804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</si>
  <si>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</si>
  <si>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</si>
  <si>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установлен</t>
  </si>
  <si>
    <t>01.01.2013 - не              установлен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</si>
  <si>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192 "Об установлении и исполнении расходных обязательств МО "Большелуцкое сельское поселение" в области общегосударственного управления"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</si>
  <si>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193 "Об установлении расходных обязательств МО "Большелуцкое сельское поселение" по исполнению отдельных государственных полномочий Ленинградской области"</t>
  </si>
  <si>
    <t>п.1.1</t>
  </si>
  <si>
    <t>п.1.2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</si>
  <si>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194 "Об установлении расходного обязательства по предоставлению межбюджетного трансферта  МО "Кингисеппкий муниципальный район"</t>
  </si>
  <si>
    <t>п.1.5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</si>
  <si>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196 "Об установлении и исполнении расходных обязательств МО "Большелуцкое сельское поселение" в области национальной экономики</t>
  </si>
  <si>
    <t>п.1.4</t>
  </si>
  <si>
    <t>п.1.3</t>
  </si>
  <si>
    <t>п.1.1,      п.1.2</t>
  </si>
  <si>
    <t>п.1</t>
  </si>
  <si>
    <t>п.1.1,1.3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</si>
  <si>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198 "Об установлении и исполнении расходных обязательств МО "Большелуцкое сельское поселение" в области жилищно-коммунального хозяйства"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</si>
  <si>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201"Об установлении и исполнении инызх расходных обязательств МО "Большелуцкое сельское поселение" "</t>
  </si>
  <si>
    <r>
      <t>п</t>
    </r>
    <r>
      <rPr>
        <sz val="12"/>
        <rFont val="Times New Roman"/>
        <family val="1"/>
      </rPr>
      <t>.1.1,1.2</t>
    </r>
  </si>
  <si>
    <t xml:space="preserve">0113           0501    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</si>
  <si>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197 "Об установлении и исполнении расходного обязательства  МО "Большелуцкое сельское поселение" в области культуры, кинематографии."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</si>
  <si>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200 "Об установлении и исполнении расходного обязательства  МО "Большелуцкое сельское поселение" в области физичекой культуры и спорта."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</si>
  <si>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199 "Об установлении и исполнении расходных обязательств МО "Большелуцкое сельское поселение"по выплпате пенсий за выслугу лет муниципальным служащим и лицам, замещавшим выборные муниципальные должности, МО "Большелуцкое сельское поселение.""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</si>
  <si>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192 "Об установлении и исполнении расходных обязательств МО "Большелуцкое сельское поселение" в области общегосударственного управления.""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</si>
  <si>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201"Об установлении и исполнении инызх расходных обязательств МО "Большелуцкое сельское поселение." "</t>
  </si>
  <si>
    <t>п.1.1.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</si>
  <si>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195"Об установлении и исполнении расходного обязательства МО "Большелуцкое сельское поселение" в области национальной безопасности и правоохранительной деятельности.""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</si>
  <si>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196 "Об установлении и исполнении расходных обязательств МО "Большелуцкое сельское поселение" в области национальной экономики.""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</si>
  <si>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198 "Об установлении и исполнении расходных обязательств МО "Большелуцкое сельское поселение" в области жилищно-коммунального хозяйства.""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</si>
  <si>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192 "Об установлении и исполнении расходных обязательств МО "Большелуцкое сельское поселение" в области общегосударственного управления""</t>
  </si>
  <si>
    <r>
      <t xml:space="preserve"> </t>
    </r>
    <r>
      <rPr>
        <sz val="12"/>
        <rFont val="Times New Roman"/>
        <family val="1"/>
      </rPr>
      <t xml:space="preserve">0412                    0113  </t>
    </r>
    <r>
      <rPr>
        <sz val="12"/>
        <color indexed="10"/>
        <rFont val="Times New Roman"/>
        <family val="1"/>
      </rPr>
      <t xml:space="preserve">    </t>
    </r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</si>
  <si>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0501</t>
    </r>
  </si>
  <si>
    <r>
      <t xml:space="preserve">Глава администрации                   ______________                            </t>
    </r>
    <r>
      <rPr>
        <u val="single"/>
        <sz val="16"/>
        <rFont val="Times New Roman"/>
        <family val="1"/>
      </rPr>
      <t xml:space="preserve"> Г.В.Зуйкова</t>
    </r>
  </si>
  <si>
    <t>Отчетный финансовый 2014 год</t>
  </si>
  <si>
    <t>Текущий финансовый             2015 год</t>
  </si>
  <si>
    <t>1105</t>
  </si>
  <si>
    <t xml:space="preserve">          0104                         </t>
  </si>
  <si>
    <t>Очередной финансовый         2016 год</t>
  </si>
  <si>
    <t>Финансовый год +1                       2017 год</t>
  </si>
  <si>
    <t>Финансовый год +2                       2018 год</t>
  </si>
  <si>
    <t>0103, 0104,  0113,  1001</t>
  </si>
  <si>
    <t>0103,  0111</t>
  </si>
  <si>
    <t>0113, 0502</t>
  </si>
  <si>
    <r>
      <t xml:space="preserve">Реестр расходных обязательств муниципального образования "Большелуцкое сельское поселение" на плановый  период 2016-2018 годы                     </t>
    </r>
    <r>
      <rPr>
        <sz val="14"/>
        <color indexed="8"/>
        <rFont val="Times New Roman"/>
        <family val="1"/>
      </rPr>
      <t xml:space="preserve">  </t>
    </r>
  </si>
  <si>
    <t>по состоянию на 01.05.2015 года</t>
  </si>
  <si>
    <r>
      <t xml:space="preserve">Главный бухгалтер                       ______________                            </t>
    </r>
    <r>
      <rPr>
        <u val="single"/>
        <sz val="16"/>
        <rFont val="Times New Roman"/>
        <family val="1"/>
      </rPr>
      <t>О.Ю. Барбашина</t>
    </r>
  </si>
  <si>
    <t>Единица измерения: тыс. руб. (с точностью до второго десятичного знака)</t>
  </si>
  <si>
    <t xml:space="preserve"> Объем средств на исполнение расходного обязательства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</si>
</sst>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8.5"/>
      <color indexed="8"/>
      <name val="MS Sans Serif"/>
      <family val="0"/>
    </font>
    <font>
      <sz val="8.5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3" fillId="0" borderId="13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/>
      <protection locked="0"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0" fontId="9" fillId="0" borderId="12" xfId="0" applyNumberFormat="1" applyFont="1" applyBorder="1" applyAlignment="1" applyProtection="1">
      <alignment horizontal="left" vertical="top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top"/>
      <protection locked="0"/>
    </xf>
    <xf numFmtId="164" fontId="9" fillId="0" borderId="10" xfId="0" applyNumberFormat="1" applyFont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right" vertical="top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4" fontId="10" fillId="0" borderId="10" xfId="0" applyNumberFormat="1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 vertical="top"/>
    </xf>
    <xf numFmtId="0" fontId="9" fillId="0" borderId="10" xfId="52" applyFont="1" applyFill="1" applyBorder="1" applyAlignment="1">
      <alignment vertical="top" wrapText="1"/>
      <protection/>
    </xf>
    <xf numFmtId="0" fontId="10" fillId="0" borderId="10" xfId="52" applyFont="1" applyFill="1" applyBorder="1" applyAlignment="1">
      <alignment vertical="top"/>
      <protection/>
    </xf>
    <xf numFmtId="4" fontId="8" fillId="0" borderId="12" xfId="0" applyNumberFormat="1" applyFont="1" applyBorder="1" applyAlignment="1" applyProtection="1">
      <alignment horizontal="right" vertical="top"/>
      <protection locked="0"/>
    </xf>
    <xf numFmtId="0" fontId="9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 applyProtection="1">
      <alignment horizontal="left" vertical="top" wrapText="1"/>
      <protection locked="0"/>
    </xf>
    <xf numFmtId="14" fontId="9" fillId="33" borderId="10" xfId="0" applyNumberFormat="1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left" vertical="top" wrapText="1"/>
    </xf>
    <xf numFmtId="14" fontId="9" fillId="33" borderId="10" xfId="0" applyNumberFormat="1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52" applyFont="1" applyFill="1" applyBorder="1" applyAlignment="1">
      <alignment vertical="top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9" fontId="8" fillId="0" borderId="14" xfId="0" applyNumberFormat="1" applyFont="1" applyBorder="1" applyAlignment="1" applyProtection="1">
      <alignment horizontal="left" vertical="top" wrapText="1"/>
      <protection locked="0"/>
    </xf>
    <xf numFmtId="0" fontId="9" fillId="33" borderId="14" xfId="0" applyNumberFormat="1" applyFont="1" applyFill="1" applyBorder="1" applyAlignment="1">
      <alignment horizontal="left" vertical="top" wrapText="1"/>
    </xf>
    <xf numFmtId="14" fontId="9" fillId="33" borderId="14" xfId="0" applyNumberFormat="1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14" fontId="9" fillId="33" borderId="1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3" fillId="0" borderId="10" xfId="0" applyFont="1" applyBorder="1" applyAlignment="1" applyProtection="1">
      <alignment horizontal="center" vertical="top" wrapText="1"/>
      <protection/>
    </xf>
    <xf numFmtId="0" fontId="6" fillId="0" borderId="15" xfId="52" applyFont="1" applyBorder="1" applyAlignment="1" applyProtection="1">
      <alignment horizontal="center" vertical="top" wrapText="1"/>
      <protection/>
    </xf>
    <xf numFmtId="4" fontId="51" fillId="0" borderId="11" xfId="0" applyNumberFormat="1" applyFont="1" applyBorder="1" applyAlignment="1" applyProtection="1">
      <alignment horizontal="right" vertical="top"/>
      <protection locked="0"/>
    </xf>
    <xf numFmtId="4" fontId="51" fillId="0" borderId="12" xfId="0" applyNumberFormat="1" applyFont="1" applyBorder="1" applyAlignment="1" applyProtection="1">
      <alignment horizontal="right" vertical="top"/>
      <protection locked="0"/>
    </xf>
    <xf numFmtId="4" fontId="51" fillId="0" borderId="10" xfId="0" applyNumberFormat="1" applyFont="1" applyBorder="1" applyAlignment="1" applyProtection="1">
      <alignment horizontal="right" vertical="top"/>
      <protection locked="0"/>
    </xf>
    <xf numFmtId="4" fontId="51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0" xfId="52" applyFont="1" applyBorder="1" applyAlignment="1" applyProtection="1">
      <alignment horizontal="center" vertical="top" wrapText="1"/>
      <protection/>
    </xf>
    <xf numFmtId="4" fontId="52" fillId="0" borderId="10" xfId="0" applyNumberFormat="1" applyFont="1" applyBorder="1" applyAlignment="1" applyProtection="1">
      <alignment horizontal="right" vertical="top"/>
      <protection locked="0"/>
    </xf>
    <xf numFmtId="49" fontId="16" fillId="0" borderId="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horizontal="center" vertical="top"/>
      <protection locked="0"/>
    </xf>
    <xf numFmtId="4" fontId="8" fillId="0" borderId="11" xfId="0" applyNumberFormat="1" applyFont="1" applyBorder="1" applyAlignment="1" applyProtection="1">
      <alignment horizontal="center" vertical="top"/>
      <protection locked="0"/>
    </xf>
    <xf numFmtId="4" fontId="51" fillId="0" borderId="14" xfId="0" applyNumberFormat="1" applyFont="1" applyFill="1" applyBorder="1" applyAlignment="1" applyProtection="1">
      <alignment horizontal="center" vertical="top"/>
      <protection locked="0"/>
    </xf>
    <xf numFmtId="4" fontId="51" fillId="0" borderId="11" xfId="0" applyNumberFormat="1" applyFont="1" applyFill="1" applyBorder="1" applyAlignment="1" applyProtection="1">
      <alignment horizontal="center" vertical="top"/>
      <protection locked="0"/>
    </xf>
    <xf numFmtId="4" fontId="51" fillId="0" borderId="14" xfId="0" applyNumberFormat="1" applyFont="1" applyBorder="1" applyAlignment="1" applyProtection="1">
      <alignment horizontal="center" vertical="top"/>
      <protection locked="0"/>
    </xf>
    <xf numFmtId="4" fontId="51" fillId="0" borderId="11" xfId="0" applyNumberFormat="1" applyFont="1" applyBorder="1" applyAlignment="1" applyProtection="1">
      <alignment horizontal="center" vertical="top"/>
      <protection locked="0"/>
    </xf>
    <xf numFmtId="49" fontId="9" fillId="0" borderId="14" xfId="0" applyNumberFormat="1" applyFont="1" applyBorder="1" applyAlignment="1" applyProtection="1">
      <alignment horizontal="left" vertical="top" wrapText="1"/>
      <protection/>
    </xf>
    <xf numFmtId="49" fontId="9" fillId="0" borderId="11" xfId="0" applyNumberFormat="1" applyFont="1" applyBorder="1" applyAlignment="1" applyProtection="1">
      <alignment horizontal="left" vertical="top" wrapText="1"/>
      <protection/>
    </xf>
    <xf numFmtId="4" fontId="8" fillId="0" borderId="14" xfId="0" applyNumberFormat="1" applyFont="1" applyBorder="1" applyAlignment="1" applyProtection="1">
      <alignment horizontal="right" vertical="top"/>
      <protection locked="0"/>
    </xf>
    <xf numFmtId="4" fontId="8" fillId="0" borderId="11" xfId="0" applyNumberFormat="1" applyFont="1" applyBorder="1" applyAlignment="1" applyProtection="1">
      <alignment horizontal="right" vertical="top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/>
    </xf>
    <xf numFmtId="49" fontId="9" fillId="0" borderId="11" xfId="0" applyNumberFormat="1" applyFont="1" applyBorder="1" applyAlignment="1" applyProtection="1">
      <alignment horizontal="center" vertical="top" wrapText="1"/>
      <protection/>
    </xf>
    <xf numFmtId="164" fontId="9" fillId="0" borderId="14" xfId="0" applyNumberFormat="1" applyFont="1" applyBorder="1" applyAlignment="1" applyProtection="1">
      <alignment horizontal="left" vertical="top" wrapText="1"/>
      <protection/>
    </xf>
    <xf numFmtId="164" fontId="9" fillId="0" borderId="11" xfId="0" applyNumberFormat="1" applyFont="1" applyBorder="1" applyAlignment="1" applyProtection="1">
      <alignment horizontal="left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0" fontId="5" fillId="0" borderId="0" xfId="52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9" fillId="0" borderId="12" xfId="0" applyNumberFormat="1" applyFont="1" applyBorder="1" applyAlignment="1" applyProtection="1">
      <alignment horizontal="left" vertical="top" wrapText="1"/>
      <protection/>
    </xf>
    <xf numFmtId="49" fontId="9" fillId="0" borderId="12" xfId="0" applyNumberFormat="1" applyFont="1" applyBorder="1" applyAlignment="1" applyProtection="1">
      <alignment horizontal="center" vertical="top" wrapText="1"/>
      <protection/>
    </xf>
    <xf numFmtId="4" fontId="51" fillId="0" borderId="14" xfId="0" applyNumberFormat="1" applyFont="1" applyBorder="1" applyAlignment="1" applyProtection="1">
      <alignment horizontal="right" vertical="top"/>
      <protection locked="0"/>
    </xf>
    <xf numFmtId="4" fontId="51" fillId="0" borderId="12" xfId="0" applyNumberFormat="1" applyFont="1" applyBorder="1" applyAlignment="1" applyProtection="1">
      <alignment horizontal="right" vertical="top"/>
      <protection locked="0"/>
    </xf>
    <xf numFmtId="4" fontId="8" fillId="0" borderId="12" xfId="0" applyNumberFormat="1" applyFont="1" applyBorder="1" applyAlignment="1" applyProtection="1">
      <alignment horizontal="right" vertical="top"/>
      <protection locked="0"/>
    </xf>
    <xf numFmtId="0" fontId="13" fillId="0" borderId="14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6" fillId="0" borderId="0" xfId="52" applyFont="1" applyBorder="1" applyAlignment="1" applyProtection="1">
      <alignment horizontal="center" vertical="top" wrapText="1"/>
      <protection/>
    </xf>
    <xf numFmtId="0" fontId="6" fillId="0" borderId="0" xfId="52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textRotation="90" wrapText="1"/>
      <protection/>
    </xf>
    <xf numFmtId="0" fontId="13" fillId="0" borderId="12" xfId="0" applyFont="1" applyBorder="1" applyAlignment="1" applyProtection="1">
      <alignment horizontal="center" vertical="center" textRotation="90" wrapText="1"/>
      <protection/>
    </xf>
    <xf numFmtId="0" fontId="13" fillId="0" borderId="11" xfId="0" applyFont="1" applyBorder="1" applyAlignment="1" applyProtection="1">
      <alignment horizontal="center" vertical="center" textRotation="90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43" fontId="13" fillId="0" borderId="13" xfId="0" applyNumberFormat="1" applyFont="1" applyBorder="1" applyAlignment="1" applyProtection="1">
      <alignment horizontal="center" vertical="top" wrapText="1"/>
      <protection/>
    </xf>
    <xf numFmtId="43" fontId="13" fillId="0" borderId="16" xfId="0" applyNumberFormat="1" applyFont="1" applyBorder="1" applyAlignment="1" applyProtection="1">
      <alignment horizontal="center" vertical="top" wrapText="1"/>
      <protection/>
    </xf>
    <xf numFmtId="43" fontId="13" fillId="0" borderId="17" xfId="0" applyNumberFormat="1" applyFont="1" applyBorder="1" applyAlignment="1" applyProtection="1">
      <alignment horizontal="center" vertical="top" wrapText="1"/>
      <protection/>
    </xf>
    <xf numFmtId="4" fontId="51" fillId="0" borderId="11" xfId="0" applyNumberFormat="1" applyFont="1" applyBorder="1" applyAlignment="1" applyProtection="1">
      <alignment horizontal="right" vertical="top"/>
      <protection locked="0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4" fontId="51" fillId="0" borderId="14" xfId="0" applyNumberFormat="1" applyFont="1" applyFill="1" applyBorder="1" applyAlignment="1" applyProtection="1">
      <alignment horizontal="right" vertical="top"/>
      <protection locked="0"/>
    </xf>
    <xf numFmtId="4" fontId="51" fillId="0" borderId="11" xfId="0" applyNumberFormat="1" applyFont="1" applyFill="1" applyBorder="1" applyAlignment="1" applyProtection="1">
      <alignment horizontal="right" vertical="top"/>
      <protection locked="0"/>
    </xf>
    <xf numFmtId="49" fontId="53" fillId="0" borderId="11" xfId="0" applyNumberFormat="1" applyFont="1" applyBorder="1" applyAlignment="1" applyProtection="1">
      <alignment horizontal="center" vertical="top" wrapText="1"/>
      <protection/>
    </xf>
    <xf numFmtId="49" fontId="53" fillId="0" borderId="14" xfId="0" applyNumberFormat="1" applyFont="1" applyBorder="1" applyAlignment="1" applyProtection="1">
      <alignment horizontal="center" vertical="top" wrapText="1"/>
      <protection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33" borderId="14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Border="1" applyAlignment="1" applyProtection="1">
      <alignment horizontal="center" vertical="top" wrapText="1"/>
      <protection locked="0"/>
    </xf>
    <xf numFmtId="49" fontId="8" fillId="0" borderId="11" xfId="0" applyNumberFormat="1" applyFont="1" applyBorder="1" applyAlignment="1" applyProtection="1">
      <alignment horizontal="center" vertical="top" wrapText="1"/>
      <protection locked="0"/>
    </xf>
    <xf numFmtId="164" fontId="9" fillId="0" borderId="14" xfId="0" applyNumberFormat="1" applyFont="1" applyBorder="1" applyAlignment="1" applyProtection="1">
      <alignment horizontal="center" vertical="top" wrapText="1"/>
      <protection/>
    </xf>
    <xf numFmtId="164" fontId="9" fillId="0" borderId="11" xfId="0" applyNumberFormat="1" applyFont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view="pageBreakPreview" zoomScale="75" zoomScaleSheetLayoutView="75" zoomScalePageLayoutView="0" workbookViewId="0" topLeftCell="F46">
      <selection activeCell="P49" sqref="P49"/>
    </sheetView>
  </sheetViews>
  <sheetFormatPr defaultColWidth="9.140625" defaultRowHeight="10.5" customHeight="1"/>
  <cols>
    <col min="1" max="1" width="7.7109375" style="15" customWidth="1"/>
    <col min="2" max="2" width="50.140625" style="15" customWidth="1"/>
    <col min="3" max="3" width="14.28125" style="15" customWidth="1"/>
    <col min="4" max="4" width="16.28125" style="15" customWidth="1"/>
    <col min="5" max="5" width="25.28125" style="15" customWidth="1"/>
    <col min="6" max="6" width="11.7109375" style="15" customWidth="1"/>
    <col min="7" max="7" width="13.7109375" style="15" customWidth="1"/>
    <col min="8" max="8" width="24.421875" style="15" customWidth="1"/>
    <col min="9" max="9" width="12.7109375" style="15" customWidth="1"/>
    <col min="10" max="10" width="14.140625" style="15" customWidth="1"/>
    <col min="11" max="11" width="29.8515625" style="15" customWidth="1"/>
    <col min="12" max="12" width="12.28125" style="15" customWidth="1"/>
    <col min="13" max="13" width="14.140625" style="15" customWidth="1"/>
    <col min="14" max="14" width="16.140625" style="15" customWidth="1"/>
    <col min="15" max="15" width="19.8515625" style="15" customWidth="1"/>
    <col min="16" max="16" width="18.28125" style="15" customWidth="1"/>
    <col min="17" max="17" width="19.8515625" style="15" customWidth="1"/>
    <col min="18" max="18" width="16.57421875" style="15" customWidth="1"/>
    <col min="19" max="19" width="18.28125" style="15" customWidth="1"/>
    <col min="20" max="20" width="7.57421875" style="0" customWidth="1"/>
  </cols>
  <sheetData>
    <row r="1" spans="1:20" s="9" customFormat="1" ht="40.5" customHeight="1">
      <c r="A1" s="91" t="s">
        <v>208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8"/>
    </row>
    <row r="2" spans="1:20" ht="20.25" customHeight="1">
      <c r="A2" s="101" t="s">
        <v>209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8"/>
    </row>
    <row r="3" spans="1:20" ht="20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8"/>
    </row>
    <row r="4" spans="1:20" ht="20.25" customHeight="1">
      <c r="A4" s="102" t="s">
        <v>211</v>
      </c>
      <c r="B4" s="102"/>
      <c r="C4" s="102"/>
      <c r="D4" s="102"/>
      <c r="E4" s="102"/>
      <c r="F4" s="10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8"/>
    </row>
    <row r="5" spans="1:20" ht="20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8"/>
    </row>
    <row r="6" spans="1:20" s="11" customFormat="1" ht="27.75" customHeight="1">
      <c r="A6" s="100" t="s">
        <v>0</v>
      </c>
      <c r="B6" s="100"/>
      <c r="C6" s="100"/>
      <c r="D6" s="16" t="s">
        <v>1</v>
      </c>
      <c r="E6" s="110" t="s">
        <v>2</v>
      </c>
      <c r="F6" s="111"/>
      <c r="G6" s="111"/>
      <c r="H6" s="111"/>
      <c r="I6" s="111"/>
      <c r="J6" s="111"/>
      <c r="K6" s="111"/>
      <c r="L6" s="111"/>
      <c r="M6" s="112" t="s">
        <v>14</v>
      </c>
      <c r="N6" s="107" t="s">
        <v>212</v>
      </c>
      <c r="O6" s="108"/>
      <c r="P6" s="108"/>
      <c r="Q6" s="108"/>
      <c r="R6" s="108"/>
      <c r="S6" s="108"/>
      <c r="T6" s="104" t="s">
        <v>3</v>
      </c>
    </row>
    <row r="7" spans="1:20" s="11" customFormat="1" ht="39.75" customHeight="1">
      <c r="A7" s="100"/>
      <c r="B7" s="100"/>
      <c r="C7" s="100"/>
      <c r="D7" s="98" t="s">
        <v>4</v>
      </c>
      <c r="E7" s="107" t="s">
        <v>5</v>
      </c>
      <c r="F7" s="108"/>
      <c r="G7" s="109"/>
      <c r="H7" s="107" t="s">
        <v>6</v>
      </c>
      <c r="I7" s="108"/>
      <c r="J7" s="109"/>
      <c r="K7" s="107" t="s">
        <v>7</v>
      </c>
      <c r="L7" s="108"/>
      <c r="M7" s="109"/>
      <c r="N7" s="107" t="s">
        <v>198</v>
      </c>
      <c r="O7" s="109"/>
      <c r="P7" s="100" t="s">
        <v>199</v>
      </c>
      <c r="Q7" s="100" t="s">
        <v>202</v>
      </c>
      <c r="R7" s="107" t="s">
        <v>8</v>
      </c>
      <c r="S7" s="108"/>
      <c r="T7" s="105"/>
    </row>
    <row r="8" spans="1:20" s="11" customFormat="1" ht="80.25" customHeight="1">
      <c r="A8" s="100"/>
      <c r="B8" s="100"/>
      <c r="C8" s="100"/>
      <c r="D8" s="99"/>
      <c r="E8" s="17" t="s">
        <v>9</v>
      </c>
      <c r="F8" s="17" t="s">
        <v>10</v>
      </c>
      <c r="G8" s="17" t="s">
        <v>11</v>
      </c>
      <c r="H8" s="17" t="s">
        <v>9</v>
      </c>
      <c r="I8" s="17" t="s">
        <v>10</v>
      </c>
      <c r="J8" s="17" t="s">
        <v>11</v>
      </c>
      <c r="K8" s="17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00"/>
      <c r="Q8" s="100"/>
      <c r="R8" s="64" t="s">
        <v>203</v>
      </c>
      <c r="S8" s="64" t="s">
        <v>204</v>
      </c>
      <c r="T8" s="106"/>
    </row>
    <row r="9" spans="1:20" s="10" customFormat="1" ht="13.5" customHeight="1">
      <c r="A9" s="18" t="s">
        <v>15</v>
      </c>
      <c r="B9" s="19" t="s">
        <v>16</v>
      </c>
      <c r="C9" s="19" t="s">
        <v>17</v>
      </c>
      <c r="D9" s="19" t="s">
        <v>18</v>
      </c>
      <c r="E9" s="18" t="s">
        <v>19</v>
      </c>
      <c r="F9" s="18" t="s">
        <v>20</v>
      </c>
      <c r="G9" s="18" t="s">
        <v>21</v>
      </c>
      <c r="H9" s="18" t="s">
        <v>22</v>
      </c>
      <c r="I9" s="18" t="s">
        <v>23</v>
      </c>
      <c r="J9" s="18" t="s">
        <v>24</v>
      </c>
      <c r="K9" s="18" t="s">
        <v>25</v>
      </c>
      <c r="L9" s="18" t="s">
        <v>26</v>
      </c>
      <c r="M9" s="18" t="s">
        <v>27</v>
      </c>
      <c r="N9" s="18" t="s">
        <v>28</v>
      </c>
      <c r="O9" s="18" t="s">
        <v>29</v>
      </c>
      <c r="P9" s="18" t="s">
        <v>30</v>
      </c>
      <c r="Q9" s="18" t="s">
        <v>31</v>
      </c>
      <c r="R9" s="18" t="s">
        <v>32</v>
      </c>
      <c r="S9" s="18" t="s">
        <v>33</v>
      </c>
      <c r="T9" s="6" t="s">
        <v>34</v>
      </c>
    </row>
    <row r="10" spans="1:20" ht="15.75">
      <c r="A10" s="20" t="s">
        <v>35</v>
      </c>
      <c r="B10" s="21" t="s">
        <v>107</v>
      </c>
      <c r="C10" s="22" t="s">
        <v>36</v>
      </c>
      <c r="D10" s="22"/>
      <c r="E10" s="23"/>
      <c r="F10" s="23"/>
      <c r="G10" s="23"/>
      <c r="H10" s="24"/>
      <c r="I10" s="24"/>
      <c r="J10" s="24"/>
      <c r="K10" s="24"/>
      <c r="L10" s="24"/>
      <c r="M10" s="24"/>
      <c r="N10" s="71">
        <f aca="true" t="shared" si="0" ref="N10:S10">N11+N41+N42+N47</f>
        <v>59704.11000000001</v>
      </c>
      <c r="O10" s="71">
        <f t="shared" si="0"/>
        <v>56013.44999999998</v>
      </c>
      <c r="P10" s="71">
        <f t="shared" si="0"/>
        <v>51438.07</v>
      </c>
      <c r="Q10" s="71">
        <f t="shared" si="0"/>
        <v>50536.99999999999</v>
      </c>
      <c r="R10" s="71">
        <f t="shared" si="0"/>
        <v>52700.59999999999</v>
      </c>
      <c r="S10" s="71">
        <f t="shared" si="0"/>
        <v>52700.59999999999</v>
      </c>
      <c r="T10" s="1"/>
    </row>
    <row r="11" spans="1:20" ht="87.75" customHeight="1">
      <c r="A11" s="20" t="s">
        <v>37</v>
      </c>
      <c r="B11" s="21" t="s">
        <v>106</v>
      </c>
      <c r="C11" s="22" t="s">
        <v>38</v>
      </c>
      <c r="D11" s="22"/>
      <c r="E11" s="23"/>
      <c r="F11" s="23"/>
      <c r="G11" s="23"/>
      <c r="H11" s="24"/>
      <c r="I11" s="24"/>
      <c r="J11" s="24"/>
      <c r="K11" s="24"/>
      <c r="L11" s="24"/>
      <c r="M11" s="24"/>
      <c r="N11" s="25">
        <f aca="true" t="shared" si="1" ref="N11:S11">SUM(N12:N40,)</f>
        <v>59037.07000000001</v>
      </c>
      <c r="O11" s="25">
        <f t="shared" si="1"/>
        <v>55803.609999999986</v>
      </c>
      <c r="P11" s="25">
        <f t="shared" si="1"/>
        <v>50765.39</v>
      </c>
      <c r="Q11" s="25">
        <f t="shared" si="1"/>
        <v>49868.799999999996</v>
      </c>
      <c r="R11" s="25">
        <f t="shared" si="1"/>
        <v>52032.399999999994</v>
      </c>
      <c r="S11" s="25">
        <f t="shared" si="1"/>
        <v>52032.399999999994</v>
      </c>
      <c r="T11" s="1"/>
    </row>
    <row r="12" spans="1:20" ht="231" customHeight="1">
      <c r="A12" s="89" t="s">
        <v>39</v>
      </c>
      <c r="B12" s="81" t="s">
        <v>40</v>
      </c>
      <c r="C12" s="85" t="s">
        <v>41</v>
      </c>
      <c r="D12" s="85" t="s">
        <v>205</v>
      </c>
      <c r="E12" s="3" t="s">
        <v>115</v>
      </c>
      <c r="F12" s="3" t="s">
        <v>116</v>
      </c>
      <c r="G12" s="3" t="s">
        <v>117</v>
      </c>
      <c r="H12" s="4" t="s">
        <v>120</v>
      </c>
      <c r="I12" s="5" t="s">
        <v>121</v>
      </c>
      <c r="J12" s="3" t="s">
        <v>122</v>
      </c>
      <c r="K12" s="14" t="s">
        <v>188</v>
      </c>
      <c r="L12" s="4" t="s">
        <v>171</v>
      </c>
      <c r="M12" s="45" t="s">
        <v>168</v>
      </c>
      <c r="N12" s="95">
        <v>14528.28</v>
      </c>
      <c r="O12" s="95">
        <v>13913.17</v>
      </c>
      <c r="P12" s="95">
        <v>15370.05</v>
      </c>
      <c r="Q12" s="83">
        <v>15655.3</v>
      </c>
      <c r="R12" s="83">
        <v>16374.8</v>
      </c>
      <c r="S12" s="83">
        <v>16374.8</v>
      </c>
      <c r="T12" s="73"/>
    </row>
    <row r="13" spans="1:20" ht="285.75" customHeight="1">
      <c r="A13" s="92"/>
      <c r="B13" s="93"/>
      <c r="C13" s="94"/>
      <c r="D13" s="94"/>
      <c r="E13" s="47" t="s">
        <v>118</v>
      </c>
      <c r="F13" s="47" t="s">
        <v>116</v>
      </c>
      <c r="G13" s="47" t="s">
        <v>119</v>
      </c>
      <c r="H13" s="47"/>
      <c r="I13" s="58"/>
      <c r="J13" s="58"/>
      <c r="K13" s="59" t="s">
        <v>187</v>
      </c>
      <c r="L13" s="58" t="s">
        <v>179</v>
      </c>
      <c r="M13" s="60" t="s">
        <v>168</v>
      </c>
      <c r="N13" s="96"/>
      <c r="O13" s="96"/>
      <c r="P13" s="96"/>
      <c r="Q13" s="97"/>
      <c r="R13" s="97"/>
      <c r="S13" s="97"/>
      <c r="T13" s="103"/>
    </row>
    <row r="14" spans="1:20" ht="231" customHeight="1">
      <c r="A14" s="26" t="s">
        <v>45</v>
      </c>
      <c r="B14" s="27" t="s">
        <v>109</v>
      </c>
      <c r="C14" s="28" t="s">
        <v>108</v>
      </c>
      <c r="D14" s="28" t="s">
        <v>110</v>
      </c>
      <c r="E14" s="3" t="s">
        <v>115</v>
      </c>
      <c r="F14" s="3" t="s">
        <v>126</v>
      </c>
      <c r="G14" s="3" t="s">
        <v>117</v>
      </c>
      <c r="H14" s="44"/>
      <c r="I14" s="44"/>
      <c r="J14" s="44"/>
      <c r="K14" s="61" t="s">
        <v>188</v>
      </c>
      <c r="L14" s="46"/>
      <c r="M14" s="62" t="s">
        <v>168</v>
      </c>
      <c r="N14" s="66">
        <v>159.1</v>
      </c>
      <c r="O14" s="67">
        <v>159.1</v>
      </c>
      <c r="P14" s="42">
        <v>0</v>
      </c>
      <c r="Q14" s="42">
        <v>0</v>
      </c>
      <c r="R14" s="42">
        <v>0</v>
      </c>
      <c r="S14" s="42">
        <v>0</v>
      </c>
      <c r="T14" s="12"/>
    </row>
    <row r="15" spans="1:20" ht="194.25" customHeight="1">
      <c r="A15" s="89" t="s">
        <v>53</v>
      </c>
      <c r="B15" s="81" t="s">
        <v>42</v>
      </c>
      <c r="C15" s="85" t="s">
        <v>43</v>
      </c>
      <c r="D15" s="85" t="s">
        <v>44</v>
      </c>
      <c r="E15" s="4" t="s">
        <v>115</v>
      </c>
      <c r="F15" s="4" t="s">
        <v>126</v>
      </c>
      <c r="G15" s="4" t="s">
        <v>117</v>
      </c>
      <c r="H15" s="5"/>
      <c r="I15" s="5"/>
      <c r="J15" s="5"/>
      <c r="K15" s="14" t="s">
        <v>189</v>
      </c>
      <c r="L15" s="4" t="s">
        <v>172</v>
      </c>
      <c r="M15" s="45" t="s">
        <v>168</v>
      </c>
      <c r="N15" s="96">
        <v>482.19</v>
      </c>
      <c r="O15" s="95">
        <v>443.66</v>
      </c>
      <c r="P15" s="95">
        <v>488.64</v>
      </c>
      <c r="Q15" s="83">
        <v>515</v>
      </c>
      <c r="R15" s="83">
        <v>540.8</v>
      </c>
      <c r="S15" s="83">
        <v>540.8</v>
      </c>
      <c r="T15" s="73"/>
    </row>
    <row r="16" spans="1:20" ht="98.25" customHeight="1">
      <c r="A16" s="90"/>
      <c r="B16" s="82"/>
      <c r="C16" s="86"/>
      <c r="D16" s="86"/>
      <c r="E16" s="29" t="s">
        <v>129</v>
      </c>
      <c r="F16" s="30" t="s">
        <v>130</v>
      </c>
      <c r="G16" s="30" t="s">
        <v>131</v>
      </c>
      <c r="H16" s="5"/>
      <c r="I16" s="5"/>
      <c r="J16" s="5"/>
      <c r="K16" s="5"/>
      <c r="L16" s="5"/>
      <c r="M16" s="5"/>
      <c r="N16" s="113"/>
      <c r="O16" s="113"/>
      <c r="P16" s="113"/>
      <c r="Q16" s="84"/>
      <c r="R16" s="84"/>
      <c r="S16" s="84"/>
      <c r="T16" s="74"/>
    </row>
    <row r="17" spans="1:20" ht="228" customHeight="1">
      <c r="A17" s="89" t="s">
        <v>57</v>
      </c>
      <c r="B17" s="81" t="s">
        <v>46</v>
      </c>
      <c r="C17" s="85" t="s">
        <v>47</v>
      </c>
      <c r="D17" s="85" t="s">
        <v>206</v>
      </c>
      <c r="E17" s="114" t="s">
        <v>115</v>
      </c>
      <c r="F17" s="120" t="s">
        <v>127</v>
      </c>
      <c r="G17" s="114" t="s">
        <v>117</v>
      </c>
      <c r="H17" s="122"/>
      <c r="I17" s="124"/>
      <c r="J17" s="124"/>
      <c r="K17" s="14" t="s">
        <v>169</v>
      </c>
      <c r="L17" s="41" t="s">
        <v>183</v>
      </c>
      <c r="M17" s="40" t="s">
        <v>168</v>
      </c>
      <c r="N17" s="95">
        <v>256.13</v>
      </c>
      <c r="O17" s="95">
        <v>175.3</v>
      </c>
      <c r="P17" s="95">
        <v>510.8</v>
      </c>
      <c r="Q17" s="83">
        <v>603.2</v>
      </c>
      <c r="R17" s="83">
        <v>613.4</v>
      </c>
      <c r="S17" s="83">
        <v>613.4</v>
      </c>
      <c r="T17" s="73"/>
    </row>
    <row r="18" spans="1:20" ht="231" customHeight="1">
      <c r="A18" s="90"/>
      <c r="B18" s="82"/>
      <c r="C18" s="86"/>
      <c r="D18" s="86"/>
      <c r="E18" s="115"/>
      <c r="F18" s="121"/>
      <c r="G18" s="115"/>
      <c r="H18" s="123"/>
      <c r="I18" s="125"/>
      <c r="J18" s="125"/>
      <c r="K18" s="14" t="s">
        <v>173</v>
      </c>
      <c r="L18" s="50" t="s">
        <v>179</v>
      </c>
      <c r="M18" s="40" t="s">
        <v>168</v>
      </c>
      <c r="N18" s="113"/>
      <c r="O18" s="113"/>
      <c r="P18" s="113"/>
      <c r="Q18" s="84"/>
      <c r="R18" s="84"/>
      <c r="S18" s="84"/>
      <c r="T18" s="74"/>
    </row>
    <row r="19" spans="1:20" ht="233.25" customHeight="1">
      <c r="A19" s="20" t="s">
        <v>63</v>
      </c>
      <c r="B19" s="21" t="s">
        <v>48</v>
      </c>
      <c r="C19" s="31" t="s">
        <v>49</v>
      </c>
      <c r="D19" s="31" t="s">
        <v>184</v>
      </c>
      <c r="E19" s="4" t="s">
        <v>115</v>
      </c>
      <c r="F19" s="4" t="s">
        <v>127</v>
      </c>
      <c r="G19" s="4" t="s">
        <v>117</v>
      </c>
      <c r="H19" s="5"/>
      <c r="I19" s="5"/>
      <c r="J19" s="5"/>
      <c r="K19" s="14" t="s">
        <v>181</v>
      </c>
      <c r="L19" s="5" t="s">
        <v>171</v>
      </c>
      <c r="M19" s="45" t="s">
        <v>168</v>
      </c>
      <c r="N19" s="68">
        <v>4882.79</v>
      </c>
      <c r="O19" s="68">
        <v>4701.01</v>
      </c>
      <c r="P19" s="68">
        <v>3206.81</v>
      </c>
      <c r="Q19" s="32">
        <v>3041.8</v>
      </c>
      <c r="R19" s="32">
        <v>3193.8</v>
      </c>
      <c r="S19" s="32">
        <v>3193.8</v>
      </c>
      <c r="T19" s="2"/>
    </row>
    <row r="20" spans="1:20" ht="227.25" customHeight="1">
      <c r="A20" s="20" t="s">
        <v>66</v>
      </c>
      <c r="B20" s="21" t="s">
        <v>50</v>
      </c>
      <c r="C20" s="31" t="s">
        <v>51</v>
      </c>
      <c r="D20" s="31" t="s">
        <v>52</v>
      </c>
      <c r="E20" s="4" t="s">
        <v>115</v>
      </c>
      <c r="F20" s="4" t="s">
        <v>127</v>
      </c>
      <c r="G20" s="4" t="s">
        <v>117</v>
      </c>
      <c r="H20" s="5"/>
      <c r="I20" s="5"/>
      <c r="J20" s="5"/>
      <c r="K20" s="14" t="s">
        <v>181</v>
      </c>
      <c r="L20" s="5" t="s">
        <v>172</v>
      </c>
      <c r="M20" s="45" t="s">
        <v>168</v>
      </c>
      <c r="N20" s="68">
        <v>5183.28</v>
      </c>
      <c r="O20" s="68">
        <v>4093.91</v>
      </c>
      <c r="P20" s="68">
        <v>3479.04</v>
      </c>
      <c r="Q20" s="32">
        <v>3192.9</v>
      </c>
      <c r="R20" s="32">
        <v>3167</v>
      </c>
      <c r="S20" s="32">
        <v>3167</v>
      </c>
      <c r="T20" s="2"/>
    </row>
    <row r="21" spans="1:20" ht="251.25" customHeight="1">
      <c r="A21" s="20" t="s">
        <v>69</v>
      </c>
      <c r="B21" s="33" t="s">
        <v>54</v>
      </c>
      <c r="C21" s="31" t="s">
        <v>55</v>
      </c>
      <c r="D21" s="31" t="s">
        <v>56</v>
      </c>
      <c r="E21" s="4" t="s">
        <v>115</v>
      </c>
      <c r="F21" s="4" t="s">
        <v>127</v>
      </c>
      <c r="G21" s="4" t="s">
        <v>117</v>
      </c>
      <c r="H21" s="5"/>
      <c r="I21" s="5"/>
      <c r="J21" s="5"/>
      <c r="K21" s="14" t="s">
        <v>175</v>
      </c>
      <c r="L21" s="49" t="s">
        <v>178</v>
      </c>
      <c r="M21" s="48" t="s">
        <v>168</v>
      </c>
      <c r="N21" s="68">
        <v>4807.9</v>
      </c>
      <c r="O21" s="68">
        <v>4728.66</v>
      </c>
      <c r="P21" s="68">
        <v>6219.66</v>
      </c>
      <c r="Q21" s="32">
        <v>6221.8</v>
      </c>
      <c r="R21" s="32">
        <v>6533</v>
      </c>
      <c r="S21" s="32">
        <v>6533</v>
      </c>
      <c r="T21" s="2"/>
    </row>
    <row r="22" spans="1:20" ht="240" customHeight="1">
      <c r="A22" s="20" t="s">
        <v>73</v>
      </c>
      <c r="B22" s="33" t="s">
        <v>58</v>
      </c>
      <c r="C22" s="31" t="s">
        <v>59</v>
      </c>
      <c r="D22" s="31" t="s">
        <v>196</v>
      </c>
      <c r="E22" s="4" t="s">
        <v>115</v>
      </c>
      <c r="F22" s="4" t="s">
        <v>127</v>
      </c>
      <c r="G22" s="4" t="s">
        <v>117</v>
      </c>
      <c r="H22" s="5"/>
      <c r="I22" s="5"/>
      <c r="J22" s="5"/>
      <c r="K22" s="14" t="s">
        <v>181</v>
      </c>
      <c r="L22" s="4" t="s">
        <v>190</v>
      </c>
      <c r="M22" s="45" t="s">
        <v>168</v>
      </c>
      <c r="N22" s="68">
        <v>30.26</v>
      </c>
      <c r="O22" s="68">
        <v>30.26</v>
      </c>
      <c r="P22" s="68">
        <v>101.48</v>
      </c>
      <c r="Q22" s="32">
        <v>107</v>
      </c>
      <c r="R22" s="32">
        <v>112.3</v>
      </c>
      <c r="S22" s="32">
        <v>112.3</v>
      </c>
      <c r="T22" s="2"/>
    </row>
    <row r="23" spans="1:20" ht="278.25" customHeight="1">
      <c r="A23" s="20" t="s">
        <v>111</v>
      </c>
      <c r="B23" s="33" t="s">
        <v>112</v>
      </c>
      <c r="C23" s="31" t="s">
        <v>113</v>
      </c>
      <c r="D23" s="31" t="s">
        <v>114</v>
      </c>
      <c r="E23" s="4" t="s">
        <v>115</v>
      </c>
      <c r="F23" s="4" t="s">
        <v>127</v>
      </c>
      <c r="G23" s="4" t="s">
        <v>117</v>
      </c>
      <c r="H23" s="5"/>
      <c r="I23" s="5"/>
      <c r="J23" s="5"/>
      <c r="K23" s="14" t="s">
        <v>191</v>
      </c>
      <c r="L23" s="49" t="s">
        <v>171</v>
      </c>
      <c r="M23" s="48" t="s">
        <v>168</v>
      </c>
      <c r="N23" s="68">
        <v>230.2</v>
      </c>
      <c r="O23" s="68">
        <v>229.12</v>
      </c>
      <c r="P23" s="68">
        <v>78.5</v>
      </c>
      <c r="Q23" s="32">
        <v>0</v>
      </c>
      <c r="R23" s="32">
        <v>0</v>
      </c>
      <c r="S23" s="32">
        <v>0</v>
      </c>
      <c r="T23" s="2"/>
    </row>
    <row r="24" spans="1:20" ht="260.25" customHeight="1">
      <c r="A24" s="89" t="s">
        <v>160</v>
      </c>
      <c r="B24" s="87" t="s">
        <v>156</v>
      </c>
      <c r="C24" s="85" t="s">
        <v>157</v>
      </c>
      <c r="D24" s="85" t="s">
        <v>114</v>
      </c>
      <c r="E24" s="4" t="s">
        <v>115</v>
      </c>
      <c r="F24" s="4" t="s">
        <v>127</v>
      </c>
      <c r="G24" s="4" t="s">
        <v>117</v>
      </c>
      <c r="H24" s="5" t="s">
        <v>165</v>
      </c>
      <c r="I24" s="5" t="s">
        <v>166</v>
      </c>
      <c r="J24" s="5" t="s">
        <v>167</v>
      </c>
      <c r="K24" s="14" t="s">
        <v>191</v>
      </c>
      <c r="L24" s="49" t="s">
        <v>172</v>
      </c>
      <c r="M24" s="48" t="s">
        <v>168</v>
      </c>
      <c r="N24" s="79">
        <v>351.06</v>
      </c>
      <c r="O24" s="79">
        <v>351.05</v>
      </c>
      <c r="P24" s="95">
        <v>98.6</v>
      </c>
      <c r="Q24" s="83">
        <v>103.9</v>
      </c>
      <c r="R24" s="83">
        <v>109.1</v>
      </c>
      <c r="S24" s="83">
        <v>109.1</v>
      </c>
      <c r="T24" s="73"/>
    </row>
    <row r="25" spans="1:20" ht="98.25" customHeight="1">
      <c r="A25" s="90"/>
      <c r="B25" s="88"/>
      <c r="C25" s="86"/>
      <c r="D25" s="118"/>
      <c r="E25" s="4" t="s">
        <v>158</v>
      </c>
      <c r="F25" s="4" t="s">
        <v>128</v>
      </c>
      <c r="G25" s="4" t="s">
        <v>159</v>
      </c>
      <c r="H25" s="5"/>
      <c r="I25" s="5"/>
      <c r="J25" s="5"/>
      <c r="K25" s="13"/>
      <c r="L25" s="43"/>
      <c r="M25" s="43"/>
      <c r="N25" s="80"/>
      <c r="O25" s="80"/>
      <c r="P25" s="113"/>
      <c r="Q25" s="84"/>
      <c r="R25" s="84"/>
      <c r="S25" s="84"/>
      <c r="T25" s="74"/>
    </row>
    <row r="26" spans="1:20" ht="227.25" customHeight="1">
      <c r="A26" s="89" t="s">
        <v>123</v>
      </c>
      <c r="B26" s="126" t="s">
        <v>125</v>
      </c>
      <c r="C26" s="85" t="s">
        <v>124</v>
      </c>
      <c r="D26" s="85" t="s">
        <v>207</v>
      </c>
      <c r="E26" s="4" t="s">
        <v>115</v>
      </c>
      <c r="F26" s="4" t="s">
        <v>127</v>
      </c>
      <c r="G26" s="4" t="s">
        <v>117</v>
      </c>
      <c r="H26" s="5"/>
      <c r="I26" s="5"/>
      <c r="J26" s="5"/>
      <c r="K26" s="14" t="s">
        <v>169</v>
      </c>
      <c r="L26" s="4"/>
      <c r="M26" s="45" t="s">
        <v>168</v>
      </c>
      <c r="N26" s="79">
        <v>693.88</v>
      </c>
      <c r="O26" s="79">
        <v>693.54</v>
      </c>
      <c r="P26" s="79">
        <v>653.22</v>
      </c>
      <c r="Q26" s="75">
        <v>732.1</v>
      </c>
      <c r="R26" s="75">
        <v>768.7</v>
      </c>
      <c r="S26" s="75">
        <v>768.7</v>
      </c>
      <c r="T26" s="73"/>
    </row>
    <row r="27" spans="1:20" ht="227.25" customHeight="1">
      <c r="A27" s="90"/>
      <c r="B27" s="127"/>
      <c r="C27" s="86"/>
      <c r="D27" s="86"/>
      <c r="E27" s="4"/>
      <c r="F27" s="4"/>
      <c r="G27" s="4"/>
      <c r="H27" s="5"/>
      <c r="I27" s="5"/>
      <c r="J27" s="5"/>
      <c r="K27" s="14" t="s">
        <v>192</v>
      </c>
      <c r="L27" s="49" t="s">
        <v>177</v>
      </c>
      <c r="M27" s="48" t="s">
        <v>168</v>
      </c>
      <c r="N27" s="80"/>
      <c r="O27" s="80"/>
      <c r="P27" s="80"/>
      <c r="Q27" s="76"/>
      <c r="R27" s="76"/>
      <c r="S27" s="76"/>
      <c r="T27" s="74"/>
    </row>
    <row r="28" spans="1:20" ht="231" customHeight="1">
      <c r="A28" s="89" t="s">
        <v>96</v>
      </c>
      <c r="B28" s="81" t="s">
        <v>60</v>
      </c>
      <c r="C28" s="85" t="s">
        <v>61</v>
      </c>
      <c r="D28" s="85" t="s">
        <v>62</v>
      </c>
      <c r="E28" s="4" t="s">
        <v>115</v>
      </c>
      <c r="F28" s="4" t="s">
        <v>127</v>
      </c>
      <c r="G28" s="4" t="s">
        <v>117</v>
      </c>
      <c r="H28" s="5"/>
      <c r="I28" s="5"/>
      <c r="J28" s="5"/>
      <c r="K28" s="14" t="s">
        <v>185</v>
      </c>
      <c r="L28" s="4" t="s">
        <v>172</v>
      </c>
      <c r="M28" s="48" t="s">
        <v>168</v>
      </c>
      <c r="N28" s="79">
        <v>1594.3</v>
      </c>
      <c r="O28" s="79">
        <v>1553.28</v>
      </c>
      <c r="P28" s="116">
        <v>1279.05</v>
      </c>
      <c r="Q28" s="83">
        <v>1348.1</v>
      </c>
      <c r="R28" s="83">
        <v>1415.4</v>
      </c>
      <c r="S28" s="83">
        <v>1415.4</v>
      </c>
      <c r="T28" s="73"/>
    </row>
    <row r="29" spans="1:20" ht="70.5" customHeight="1">
      <c r="A29" s="90"/>
      <c r="B29" s="82"/>
      <c r="C29" s="86"/>
      <c r="D29" s="86"/>
      <c r="E29" s="30" t="s">
        <v>132</v>
      </c>
      <c r="F29" s="30" t="s">
        <v>133</v>
      </c>
      <c r="G29" s="30" t="s">
        <v>134</v>
      </c>
      <c r="I29" s="5"/>
      <c r="J29" s="5"/>
      <c r="K29" s="5"/>
      <c r="L29" s="5"/>
      <c r="M29" s="5"/>
      <c r="N29" s="80"/>
      <c r="O29" s="80"/>
      <c r="P29" s="117"/>
      <c r="Q29" s="84"/>
      <c r="R29" s="84"/>
      <c r="S29" s="84"/>
      <c r="T29" s="74"/>
    </row>
    <row r="30" spans="1:20" ht="229.5" customHeight="1">
      <c r="A30" s="20" t="s">
        <v>97</v>
      </c>
      <c r="B30" s="51" t="s">
        <v>64</v>
      </c>
      <c r="C30" s="31" t="s">
        <v>65</v>
      </c>
      <c r="D30" s="31" t="s">
        <v>62</v>
      </c>
      <c r="E30" s="4" t="s">
        <v>115</v>
      </c>
      <c r="F30" s="4" t="s">
        <v>127</v>
      </c>
      <c r="G30" s="4" t="s">
        <v>117</v>
      </c>
      <c r="H30" s="5" t="s">
        <v>147</v>
      </c>
      <c r="I30" s="5" t="s">
        <v>148</v>
      </c>
      <c r="J30" s="5" t="s">
        <v>149</v>
      </c>
      <c r="K30" s="14" t="s">
        <v>185</v>
      </c>
      <c r="L30" s="4" t="s">
        <v>180</v>
      </c>
      <c r="M30" s="48" t="s">
        <v>168</v>
      </c>
      <c r="N30" s="68">
        <v>16317.43</v>
      </c>
      <c r="O30" s="68">
        <v>15743.48</v>
      </c>
      <c r="P30" s="69">
        <v>9995.04</v>
      </c>
      <c r="Q30" s="32">
        <v>10852.3</v>
      </c>
      <c r="R30" s="32">
        <v>11390.9</v>
      </c>
      <c r="S30" s="32">
        <v>11390.9</v>
      </c>
      <c r="T30" s="2"/>
    </row>
    <row r="31" spans="1:20" ht="224.25" customHeight="1">
      <c r="A31" s="20" t="s">
        <v>98</v>
      </c>
      <c r="B31" s="21" t="s">
        <v>67</v>
      </c>
      <c r="C31" s="31" t="s">
        <v>68</v>
      </c>
      <c r="D31" s="31" t="s">
        <v>200</v>
      </c>
      <c r="E31" s="4" t="s">
        <v>115</v>
      </c>
      <c r="F31" s="4" t="s">
        <v>127</v>
      </c>
      <c r="G31" s="4" t="s">
        <v>117</v>
      </c>
      <c r="H31" s="5"/>
      <c r="I31" s="5"/>
      <c r="J31" s="5"/>
      <c r="K31" s="14" t="s">
        <v>186</v>
      </c>
      <c r="L31" s="4" t="s">
        <v>179</v>
      </c>
      <c r="M31" s="48" t="s">
        <v>168</v>
      </c>
      <c r="N31" s="68">
        <v>274</v>
      </c>
      <c r="O31" s="68">
        <v>273.02</v>
      </c>
      <c r="P31" s="68">
        <v>274</v>
      </c>
      <c r="Q31" s="32">
        <v>288.8</v>
      </c>
      <c r="R31" s="32">
        <v>303.2</v>
      </c>
      <c r="S31" s="32">
        <v>303.2</v>
      </c>
      <c r="T31" s="2"/>
    </row>
    <row r="32" spans="1:20" ht="225.75" customHeight="1">
      <c r="A32" s="20" t="s">
        <v>155</v>
      </c>
      <c r="B32" s="21" t="s">
        <v>161</v>
      </c>
      <c r="C32" s="31" t="s">
        <v>154</v>
      </c>
      <c r="D32" s="31" t="s">
        <v>164</v>
      </c>
      <c r="E32" s="4" t="s">
        <v>115</v>
      </c>
      <c r="F32" s="4" t="s">
        <v>127</v>
      </c>
      <c r="G32" s="4" t="s">
        <v>117</v>
      </c>
      <c r="H32" s="5"/>
      <c r="I32" s="5"/>
      <c r="J32" s="5"/>
      <c r="K32" s="14" t="s">
        <v>185</v>
      </c>
      <c r="L32" s="4" t="s">
        <v>177</v>
      </c>
      <c r="M32" s="48" t="s">
        <v>168</v>
      </c>
      <c r="N32" s="68">
        <v>422.65</v>
      </c>
      <c r="O32" s="68">
        <v>409.7</v>
      </c>
      <c r="P32" s="68">
        <v>418.9</v>
      </c>
      <c r="Q32" s="32">
        <v>0</v>
      </c>
      <c r="R32" s="32">
        <v>0</v>
      </c>
      <c r="S32" s="32">
        <v>0</v>
      </c>
      <c r="T32" s="2"/>
    </row>
    <row r="33" spans="1:20" ht="231.75" customHeight="1">
      <c r="A33" s="20" t="s">
        <v>99</v>
      </c>
      <c r="B33" s="21" t="s">
        <v>70</v>
      </c>
      <c r="C33" s="31" t="s">
        <v>71</v>
      </c>
      <c r="D33" s="31" t="s">
        <v>72</v>
      </c>
      <c r="E33" s="4" t="s">
        <v>115</v>
      </c>
      <c r="F33" s="4" t="s">
        <v>127</v>
      </c>
      <c r="G33" s="4" t="s">
        <v>117</v>
      </c>
      <c r="H33" s="5"/>
      <c r="I33" s="5"/>
      <c r="J33" s="5"/>
      <c r="K33" s="14" t="s">
        <v>181</v>
      </c>
      <c r="L33" s="5" t="s">
        <v>177</v>
      </c>
      <c r="M33" s="45" t="s">
        <v>168</v>
      </c>
      <c r="N33" s="68">
        <v>1359.69</v>
      </c>
      <c r="O33" s="68">
        <v>1359.31</v>
      </c>
      <c r="P33" s="69">
        <v>1321.02</v>
      </c>
      <c r="Q33" s="32">
        <v>1392.3</v>
      </c>
      <c r="R33" s="32">
        <v>1462</v>
      </c>
      <c r="S33" s="32">
        <v>1462</v>
      </c>
      <c r="T33" s="2"/>
    </row>
    <row r="34" spans="1:20" ht="234" customHeight="1">
      <c r="A34" s="89" t="s">
        <v>100</v>
      </c>
      <c r="B34" s="87" t="s">
        <v>74</v>
      </c>
      <c r="C34" s="85" t="s">
        <v>75</v>
      </c>
      <c r="D34" s="85" t="s">
        <v>76</v>
      </c>
      <c r="E34" s="49" t="s">
        <v>115</v>
      </c>
      <c r="F34" s="49" t="s">
        <v>127</v>
      </c>
      <c r="G34" s="49" t="s">
        <v>117</v>
      </c>
      <c r="H34" s="52"/>
      <c r="I34" s="52"/>
      <c r="J34" s="52"/>
      <c r="K34" s="14" t="s">
        <v>181</v>
      </c>
      <c r="L34" s="5" t="s">
        <v>177</v>
      </c>
      <c r="M34" s="45" t="s">
        <v>168</v>
      </c>
      <c r="N34" s="79">
        <v>5554.98</v>
      </c>
      <c r="O34" s="79">
        <v>5342.36</v>
      </c>
      <c r="P34" s="77">
        <v>6164.52</v>
      </c>
      <c r="Q34" s="75">
        <v>4689.6</v>
      </c>
      <c r="R34" s="75">
        <v>4909.1</v>
      </c>
      <c r="S34" s="75">
        <v>4909.1</v>
      </c>
      <c r="T34" s="73"/>
    </row>
    <row r="35" spans="1:20" ht="196.5" customHeight="1">
      <c r="A35" s="90"/>
      <c r="B35" s="88"/>
      <c r="C35" s="86"/>
      <c r="D35" s="86"/>
      <c r="E35" s="49"/>
      <c r="F35" s="49"/>
      <c r="G35" s="49"/>
      <c r="H35" s="52"/>
      <c r="I35" s="52"/>
      <c r="J35" s="52"/>
      <c r="K35" s="14" t="s">
        <v>182</v>
      </c>
      <c r="L35" s="4" t="s">
        <v>177</v>
      </c>
      <c r="M35" s="45" t="s">
        <v>168</v>
      </c>
      <c r="N35" s="80"/>
      <c r="O35" s="80"/>
      <c r="P35" s="78"/>
      <c r="Q35" s="76"/>
      <c r="R35" s="76"/>
      <c r="S35" s="76"/>
      <c r="T35" s="74"/>
    </row>
    <row r="36" spans="1:20" ht="236.25" customHeight="1">
      <c r="A36" s="89" t="s">
        <v>101</v>
      </c>
      <c r="B36" s="87" t="s">
        <v>77</v>
      </c>
      <c r="C36" s="85" t="s">
        <v>78</v>
      </c>
      <c r="D36" s="119" t="s">
        <v>195</v>
      </c>
      <c r="E36" s="49" t="s">
        <v>115</v>
      </c>
      <c r="F36" s="49" t="s">
        <v>127</v>
      </c>
      <c r="G36" s="49" t="s">
        <v>117</v>
      </c>
      <c r="H36" s="52"/>
      <c r="I36" s="52"/>
      <c r="J36" s="52"/>
      <c r="K36" s="14" t="s">
        <v>169</v>
      </c>
      <c r="L36" s="49"/>
      <c r="M36" s="48" t="s">
        <v>168</v>
      </c>
      <c r="N36" s="79">
        <v>1007</v>
      </c>
      <c r="O36" s="79">
        <v>705</v>
      </c>
      <c r="P36" s="77">
        <v>377</v>
      </c>
      <c r="Q36" s="75">
        <v>316.2</v>
      </c>
      <c r="R36" s="75">
        <v>332</v>
      </c>
      <c r="S36" s="75">
        <v>332</v>
      </c>
      <c r="T36" s="73"/>
    </row>
    <row r="37" spans="1:20" ht="225.75" customHeight="1">
      <c r="A37" s="90"/>
      <c r="B37" s="88"/>
      <c r="C37" s="86"/>
      <c r="D37" s="118"/>
      <c r="E37" s="49"/>
      <c r="F37" s="49"/>
      <c r="G37" s="49"/>
      <c r="H37" s="52"/>
      <c r="I37" s="52"/>
      <c r="J37" s="52"/>
      <c r="K37" s="14" t="s">
        <v>192</v>
      </c>
      <c r="L37" s="49" t="s">
        <v>174</v>
      </c>
      <c r="M37" s="48" t="s">
        <v>168</v>
      </c>
      <c r="N37" s="80"/>
      <c r="O37" s="80"/>
      <c r="P37" s="78"/>
      <c r="Q37" s="76"/>
      <c r="R37" s="76"/>
      <c r="S37" s="76"/>
      <c r="T37" s="74"/>
    </row>
    <row r="38" spans="1:20" ht="245.25" customHeight="1">
      <c r="A38" s="20" t="s">
        <v>102</v>
      </c>
      <c r="B38" s="21" t="s">
        <v>79</v>
      </c>
      <c r="C38" s="31" t="s">
        <v>80</v>
      </c>
      <c r="D38" s="31" t="s">
        <v>72</v>
      </c>
      <c r="E38" s="4" t="s">
        <v>115</v>
      </c>
      <c r="F38" s="4" t="s">
        <v>127</v>
      </c>
      <c r="G38" s="4" t="s">
        <v>117</v>
      </c>
      <c r="H38" s="5"/>
      <c r="I38" s="5"/>
      <c r="J38" s="5"/>
      <c r="K38" s="14" t="s">
        <v>193</v>
      </c>
      <c r="L38" s="5" t="s">
        <v>177</v>
      </c>
      <c r="M38" s="45" t="s">
        <v>168</v>
      </c>
      <c r="N38" s="68">
        <v>895.34</v>
      </c>
      <c r="O38" s="68">
        <v>892.46</v>
      </c>
      <c r="P38" s="69">
        <v>722.84</v>
      </c>
      <c r="Q38" s="32">
        <v>761.9</v>
      </c>
      <c r="R38" s="32">
        <v>800</v>
      </c>
      <c r="S38" s="32">
        <v>800</v>
      </c>
      <c r="T38" s="2"/>
    </row>
    <row r="39" spans="1:20" ht="234.75" customHeight="1">
      <c r="A39" s="20" t="s">
        <v>152</v>
      </c>
      <c r="B39" s="21" t="s">
        <v>162</v>
      </c>
      <c r="C39" s="31" t="s">
        <v>153</v>
      </c>
      <c r="D39" s="31" t="s">
        <v>163</v>
      </c>
      <c r="E39" s="4" t="s">
        <v>115</v>
      </c>
      <c r="F39" s="4" t="s">
        <v>127</v>
      </c>
      <c r="G39" s="4" t="s">
        <v>117</v>
      </c>
      <c r="H39" s="5"/>
      <c r="I39" s="5"/>
      <c r="J39" s="5"/>
      <c r="K39" s="14" t="s">
        <v>175</v>
      </c>
      <c r="L39" s="49" t="s">
        <v>176</v>
      </c>
      <c r="M39" s="48" t="s">
        <v>168</v>
      </c>
      <c r="N39" s="32">
        <v>0</v>
      </c>
      <c r="O39" s="32">
        <v>0</v>
      </c>
      <c r="P39" s="34">
        <v>0</v>
      </c>
      <c r="Q39" s="32">
        <v>40</v>
      </c>
      <c r="R39" s="32">
        <v>0</v>
      </c>
      <c r="S39" s="32">
        <v>0</v>
      </c>
      <c r="T39" s="2"/>
    </row>
    <row r="40" spans="1:20" ht="244.5" customHeight="1">
      <c r="A40" s="20" t="s">
        <v>144</v>
      </c>
      <c r="B40" s="21" t="s">
        <v>151</v>
      </c>
      <c r="C40" s="31" t="s">
        <v>150</v>
      </c>
      <c r="D40" s="31" t="s">
        <v>44</v>
      </c>
      <c r="E40" s="4" t="s">
        <v>115</v>
      </c>
      <c r="F40" s="4" t="s">
        <v>127</v>
      </c>
      <c r="G40" s="4" t="s">
        <v>117</v>
      </c>
      <c r="H40" s="5"/>
      <c r="I40" s="5"/>
      <c r="J40" s="5"/>
      <c r="K40" s="14" t="s">
        <v>194</v>
      </c>
      <c r="L40" s="4" t="s">
        <v>177</v>
      </c>
      <c r="M40" s="45" t="s">
        <v>168</v>
      </c>
      <c r="N40" s="68">
        <v>6.61</v>
      </c>
      <c r="O40" s="68">
        <v>6.22</v>
      </c>
      <c r="P40" s="34">
        <v>6.22</v>
      </c>
      <c r="Q40" s="32">
        <v>6.6</v>
      </c>
      <c r="R40" s="32">
        <v>6.9</v>
      </c>
      <c r="S40" s="32">
        <v>6.9</v>
      </c>
      <c r="T40" s="2"/>
    </row>
    <row r="41" spans="1:20" ht="110.25">
      <c r="A41" s="35" t="s">
        <v>81</v>
      </c>
      <c r="B41" s="23" t="s">
        <v>103</v>
      </c>
      <c r="C41" s="22" t="s">
        <v>90</v>
      </c>
      <c r="D41" s="22"/>
      <c r="E41" s="23"/>
      <c r="F41" s="23"/>
      <c r="G41" s="23"/>
      <c r="H41" s="24"/>
      <c r="I41" s="24"/>
      <c r="J41" s="24"/>
      <c r="K41" s="24"/>
      <c r="L41" s="24"/>
      <c r="M41" s="24"/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1"/>
    </row>
    <row r="42" spans="1:20" ht="126" customHeight="1">
      <c r="A42" s="35" t="s">
        <v>92</v>
      </c>
      <c r="B42" s="23" t="s">
        <v>104</v>
      </c>
      <c r="C42" s="22" t="s">
        <v>82</v>
      </c>
      <c r="D42" s="22"/>
      <c r="E42" s="23"/>
      <c r="F42" s="23"/>
      <c r="G42" s="23"/>
      <c r="H42" s="24"/>
      <c r="I42" s="24"/>
      <c r="J42" s="24"/>
      <c r="K42" s="24"/>
      <c r="L42" s="24"/>
      <c r="M42" s="24"/>
      <c r="N42" s="25">
        <f aca="true" t="shared" si="2" ref="N42:S42">N43+N45</f>
        <v>667.04</v>
      </c>
      <c r="O42" s="25">
        <f t="shared" si="2"/>
        <v>209.84</v>
      </c>
      <c r="P42" s="25">
        <f t="shared" si="2"/>
        <v>672.68</v>
      </c>
      <c r="Q42" s="25">
        <f t="shared" si="2"/>
        <v>668.2</v>
      </c>
      <c r="R42" s="25">
        <f t="shared" si="2"/>
        <v>668.2</v>
      </c>
      <c r="S42" s="25">
        <f t="shared" si="2"/>
        <v>668.2</v>
      </c>
      <c r="T42" s="1"/>
    </row>
    <row r="43" spans="1:20" ht="249" customHeight="1">
      <c r="A43" s="89" t="s">
        <v>94</v>
      </c>
      <c r="B43" s="81" t="s">
        <v>83</v>
      </c>
      <c r="C43" s="85" t="s">
        <v>84</v>
      </c>
      <c r="D43" s="85" t="s">
        <v>85</v>
      </c>
      <c r="E43" s="4" t="s">
        <v>115</v>
      </c>
      <c r="F43" s="4" t="s">
        <v>128</v>
      </c>
      <c r="G43" s="4" t="s">
        <v>136</v>
      </c>
      <c r="H43" s="30" t="s">
        <v>138</v>
      </c>
      <c r="I43" s="7" t="s">
        <v>139</v>
      </c>
      <c r="J43" s="5" t="s">
        <v>140</v>
      </c>
      <c r="K43" s="14" t="s">
        <v>170</v>
      </c>
      <c r="L43" s="5" t="s">
        <v>171</v>
      </c>
      <c r="M43" s="45" t="s">
        <v>168</v>
      </c>
      <c r="N43" s="83">
        <v>199.72</v>
      </c>
      <c r="O43" s="83">
        <v>199.72</v>
      </c>
      <c r="P43" s="83">
        <v>204.73</v>
      </c>
      <c r="Q43" s="83">
        <v>200.3</v>
      </c>
      <c r="R43" s="83">
        <v>200.3</v>
      </c>
      <c r="S43" s="83">
        <v>200.3</v>
      </c>
      <c r="T43" s="73"/>
    </row>
    <row r="44" spans="1:20" ht="194.25" customHeight="1">
      <c r="A44" s="90"/>
      <c r="B44" s="82"/>
      <c r="C44" s="86"/>
      <c r="D44" s="86"/>
      <c r="E44" s="30" t="s">
        <v>135</v>
      </c>
      <c r="F44" s="7"/>
      <c r="G44" s="4" t="s">
        <v>137</v>
      </c>
      <c r="H44" s="5"/>
      <c r="I44" s="5"/>
      <c r="J44" s="5"/>
      <c r="K44" s="5"/>
      <c r="L44" s="5"/>
      <c r="M44" s="5"/>
      <c r="N44" s="84"/>
      <c r="O44" s="84"/>
      <c r="P44" s="84"/>
      <c r="Q44" s="84"/>
      <c r="R44" s="84"/>
      <c r="S44" s="84"/>
      <c r="T44" s="74"/>
    </row>
    <row r="45" spans="1:20" ht="252.75" customHeight="1">
      <c r="A45" s="89" t="s">
        <v>95</v>
      </c>
      <c r="B45" s="87" t="s">
        <v>86</v>
      </c>
      <c r="C45" s="85" t="s">
        <v>87</v>
      </c>
      <c r="D45" s="85" t="s">
        <v>201</v>
      </c>
      <c r="E45" s="4" t="s">
        <v>115</v>
      </c>
      <c r="F45" s="4" t="s">
        <v>128</v>
      </c>
      <c r="G45" s="4" t="s">
        <v>117</v>
      </c>
      <c r="H45" s="30" t="s">
        <v>141</v>
      </c>
      <c r="I45" s="7" t="s">
        <v>142</v>
      </c>
      <c r="J45" s="5" t="s">
        <v>143</v>
      </c>
      <c r="K45" s="14" t="s">
        <v>170</v>
      </c>
      <c r="L45" s="5" t="s">
        <v>172</v>
      </c>
      <c r="M45" s="45" t="s">
        <v>168</v>
      </c>
      <c r="N45" s="75">
        <v>467.32</v>
      </c>
      <c r="O45" s="75">
        <v>10.12</v>
      </c>
      <c r="P45" s="75">
        <v>467.95</v>
      </c>
      <c r="Q45" s="75">
        <v>467.9</v>
      </c>
      <c r="R45" s="75">
        <v>467.9</v>
      </c>
      <c r="S45" s="75">
        <v>467.9</v>
      </c>
      <c r="T45" s="73"/>
    </row>
    <row r="46" spans="1:20" ht="298.5" customHeight="1">
      <c r="A46" s="90"/>
      <c r="B46" s="88"/>
      <c r="C46" s="86"/>
      <c r="D46" s="86"/>
      <c r="E46" s="4"/>
      <c r="F46" s="4"/>
      <c r="G46" s="4"/>
      <c r="H46" s="37" t="s">
        <v>145</v>
      </c>
      <c r="I46" s="7" t="s">
        <v>142</v>
      </c>
      <c r="J46" s="5" t="s">
        <v>146</v>
      </c>
      <c r="K46" s="36"/>
      <c r="L46" s="5"/>
      <c r="M46" s="5"/>
      <c r="N46" s="76"/>
      <c r="O46" s="76"/>
      <c r="P46" s="76"/>
      <c r="Q46" s="76"/>
      <c r="R46" s="76"/>
      <c r="S46" s="76"/>
      <c r="T46" s="74"/>
    </row>
    <row r="47" spans="1:20" ht="126">
      <c r="A47" s="35" t="s">
        <v>93</v>
      </c>
      <c r="B47" s="38" t="s">
        <v>105</v>
      </c>
      <c r="C47" s="22" t="s">
        <v>91</v>
      </c>
      <c r="D47" s="22"/>
      <c r="E47" s="23"/>
      <c r="F47" s="23"/>
      <c r="G47" s="23"/>
      <c r="H47" s="24"/>
      <c r="I47" s="24"/>
      <c r="J47" s="24"/>
      <c r="K47" s="24"/>
      <c r="L47" s="24"/>
      <c r="M47" s="24"/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1"/>
    </row>
    <row r="48" spans="1:20" ht="29.25" customHeight="1">
      <c r="A48" s="53"/>
      <c r="B48" s="54" t="s">
        <v>88</v>
      </c>
      <c r="C48" s="55" t="s">
        <v>89</v>
      </c>
      <c r="D48" s="55"/>
      <c r="E48" s="54"/>
      <c r="F48" s="54"/>
      <c r="G48" s="54"/>
      <c r="H48" s="56"/>
      <c r="I48" s="56"/>
      <c r="J48" s="56"/>
      <c r="K48" s="56"/>
      <c r="L48" s="56"/>
      <c r="M48" s="56"/>
      <c r="N48" s="57">
        <f>N10</f>
        <v>59704.11000000001</v>
      </c>
      <c r="O48" s="57">
        <f>O10</f>
        <v>56013.44999999998</v>
      </c>
      <c r="P48" s="57">
        <f>P10</f>
        <v>51438.07</v>
      </c>
      <c r="Q48" s="57">
        <f>Q10</f>
        <v>50536.99999999999</v>
      </c>
      <c r="R48" s="57">
        <f>R10</f>
        <v>52700.59999999999</v>
      </c>
      <c r="S48" s="57">
        <f>S10</f>
        <v>52700.59999999999</v>
      </c>
      <c r="T48" s="1"/>
    </row>
    <row r="49" spans="2:10" ht="72" customHeight="1">
      <c r="B49" s="63"/>
      <c r="C49" s="63"/>
      <c r="D49" s="63"/>
      <c r="E49" s="63"/>
      <c r="F49" s="63"/>
      <c r="G49" s="63"/>
      <c r="H49" s="63"/>
      <c r="I49" s="63"/>
      <c r="J49" s="63"/>
    </row>
    <row r="50" spans="2:9" ht="27" customHeight="1">
      <c r="B50" s="72" t="s">
        <v>197</v>
      </c>
      <c r="C50" s="72"/>
      <c r="D50" s="72"/>
      <c r="E50" s="72"/>
      <c r="F50" s="72"/>
      <c r="G50" s="72"/>
      <c r="H50" s="72"/>
      <c r="I50" s="72"/>
    </row>
    <row r="51" spans="2:9" ht="42.75" customHeight="1">
      <c r="B51" s="72"/>
      <c r="C51" s="72"/>
      <c r="D51" s="72"/>
      <c r="E51" s="72"/>
      <c r="F51" s="72"/>
      <c r="G51" s="72"/>
      <c r="H51" s="72"/>
      <c r="I51" s="72"/>
    </row>
    <row r="52" spans="2:9" ht="10.5" customHeight="1">
      <c r="B52" s="72" t="s">
        <v>210</v>
      </c>
      <c r="C52" s="72"/>
      <c r="D52" s="72"/>
      <c r="E52" s="72"/>
      <c r="F52" s="72"/>
      <c r="G52" s="72"/>
      <c r="H52" s="72"/>
      <c r="I52" s="72"/>
    </row>
    <row r="53" spans="2:9" ht="10.5" customHeight="1">
      <c r="B53" s="72"/>
      <c r="C53" s="72"/>
      <c r="D53" s="72"/>
      <c r="E53" s="72"/>
      <c r="F53" s="72"/>
      <c r="G53" s="72"/>
      <c r="H53" s="72"/>
      <c r="I53" s="72"/>
    </row>
    <row r="54" spans="2:9" ht="10.5" customHeight="1">
      <c r="B54" s="39"/>
      <c r="C54" s="39"/>
      <c r="D54" s="39"/>
      <c r="E54" s="39"/>
      <c r="F54" s="39"/>
      <c r="G54" s="39"/>
      <c r="H54" s="39"/>
      <c r="I54" s="39"/>
    </row>
  </sheetData>
  <sheetProtection/>
  <mergeCells count="133">
    <mergeCell ref="B50:I51"/>
    <mergeCell ref="Q17:Q18"/>
    <mergeCell ref="R17:R18"/>
    <mergeCell ref="S17:S18"/>
    <mergeCell ref="T17:T18"/>
    <mergeCell ref="A36:A37"/>
    <mergeCell ref="C36:C37"/>
    <mergeCell ref="B36:B37"/>
    <mergeCell ref="D36:D37"/>
    <mergeCell ref="N17:N18"/>
    <mergeCell ref="O17:O18"/>
    <mergeCell ref="P17:P18"/>
    <mergeCell ref="F17:F18"/>
    <mergeCell ref="G17:G18"/>
    <mergeCell ref="H17:H18"/>
    <mergeCell ref="I17:I18"/>
    <mergeCell ref="J17:J18"/>
    <mergeCell ref="B17:B18"/>
    <mergeCell ref="A17:A18"/>
    <mergeCell ref="T36:T37"/>
    <mergeCell ref="A26:A27"/>
    <mergeCell ref="B26:B27"/>
    <mergeCell ref="C26:C27"/>
    <mergeCell ref="T28:T29"/>
    <mergeCell ref="A43:A44"/>
    <mergeCell ref="A24:A25"/>
    <mergeCell ref="B24:B25"/>
    <mergeCell ref="C24:C25"/>
    <mergeCell ref="D24:D25"/>
    <mergeCell ref="N24:N25"/>
    <mergeCell ref="O24:O25"/>
    <mergeCell ref="P24:P25"/>
    <mergeCell ref="Q24:Q25"/>
    <mergeCell ref="N26:N27"/>
    <mergeCell ref="A34:A35"/>
    <mergeCell ref="B34:B35"/>
    <mergeCell ref="C34:C35"/>
    <mergeCell ref="D34:D35"/>
    <mergeCell ref="N43:N44"/>
    <mergeCell ref="R24:R25"/>
    <mergeCell ref="S24:S25"/>
    <mergeCell ref="S43:S44"/>
    <mergeCell ref="R43:R44"/>
    <mergeCell ref="Q43:Q44"/>
    <mergeCell ref="P43:P44"/>
    <mergeCell ref="O28:O29"/>
    <mergeCell ref="P36:P37"/>
    <mergeCell ref="Q36:Q37"/>
    <mergeCell ref="S28:S29"/>
    <mergeCell ref="R28:R29"/>
    <mergeCell ref="S36:S37"/>
    <mergeCell ref="R36:R37"/>
    <mergeCell ref="A15:A16"/>
    <mergeCell ref="Q15:Q16"/>
    <mergeCell ref="P15:P16"/>
    <mergeCell ref="O15:O16"/>
    <mergeCell ref="N15:N16"/>
    <mergeCell ref="D15:D16"/>
    <mergeCell ref="C15:C16"/>
    <mergeCell ref="B15:B16"/>
    <mergeCell ref="A28:A29"/>
    <mergeCell ref="D26:D27"/>
    <mergeCell ref="C17:C18"/>
    <mergeCell ref="D17:D18"/>
    <mergeCell ref="E17:E18"/>
    <mergeCell ref="P28:P29"/>
    <mergeCell ref="Q28:Q29"/>
    <mergeCell ref="D28:D29"/>
    <mergeCell ref="C28:C29"/>
    <mergeCell ref="N28:N29"/>
    <mergeCell ref="S15:S16"/>
    <mergeCell ref="R15:R16"/>
    <mergeCell ref="T12:T13"/>
    <mergeCell ref="T6:T8"/>
    <mergeCell ref="P7:P8"/>
    <mergeCell ref="Q7:Q8"/>
    <mergeCell ref="H7:J7"/>
    <mergeCell ref="R7:S7"/>
    <mergeCell ref="N6:S6"/>
    <mergeCell ref="E6:M6"/>
    <mergeCell ref="E7:G7"/>
    <mergeCell ref="K7:M7"/>
    <mergeCell ref="N7:O7"/>
    <mergeCell ref="T15:T16"/>
    <mergeCell ref="A1:S1"/>
    <mergeCell ref="A12:A13"/>
    <mergeCell ref="B12:B13"/>
    <mergeCell ref="C12:C13"/>
    <mergeCell ref="D12:D13"/>
    <mergeCell ref="N12:N13"/>
    <mergeCell ref="O12:O13"/>
    <mergeCell ref="P12:P13"/>
    <mergeCell ref="Q12:Q13"/>
    <mergeCell ref="R12:R13"/>
    <mergeCell ref="S12:S13"/>
    <mergeCell ref="D7:D8"/>
    <mergeCell ref="A6:C8"/>
    <mergeCell ref="A2:S2"/>
    <mergeCell ref="A4:F4"/>
    <mergeCell ref="O45:O46"/>
    <mergeCell ref="P45:P46"/>
    <mergeCell ref="Q45:Q46"/>
    <mergeCell ref="R45:R46"/>
    <mergeCell ref="S45:S46"/>
    <mergeCell ref="B45:B46"/>
    <mergeCell ref="A45:A46"/>
    <mergeCell ref="C45:C46"/>
    <mergeCell ref="D45:D46"/>
    <mergeCell ref="N45:N46"/>
    <mergeCell ref="B52:I53"/>
    <mergeCell ref="T24:T25"/>
    <mergeCell ref="S34:S35"/>
    <mergeCell ref="R34:R35"/>
    <mergeCell ref="Q34:Q35"/>
    <mergeCell ref="P34:P35"/>
    <mergeCell ref="O34:O35"/>
    <mergeCell ref="N34:N35"/>
    <mergeCell ref="T34:T35"/>
    <mergeCell ref="T45:T46"/>
    <mergeCell ref="T43:T44"/>
    <mergeCell ref="O26:O27"/>
    <mergeCell ref="P26:P27"/>
    <mergeCell ref="Q26:Q27"/>
    <mergeCell ref="R26:R27"/>
    <mergeCell ref="S26:S27"/>
    <mergeCell ref="T26:T27"/>
    <mergeCell ref="B28:B29"/>
    <mergeCell ref="O43:O44"/>
    <mergeCell ref="N36:N37"/>
    <mergeCell ref="B43:B44"/>
    <mergeCell ref="C43:C44"/>
    <mergeCell ref="D43:D44"/>
    <mergeCell ref="O36:O37"/>
  </mergeCells>
  <printOptions horizontalCentered="1"/>
  <pageMargins left="0" right="0" top="1.1811023622047245" bottom="0" header="0" footer="0"/>
  <pageSetup firstPageNumber="1" useFirstPageNumber="1" horizontalDpi="600" verticalDpi="600" orientation="landscape" paperSize="9" scale="37" r:id="rId1"/>
  <headerFooter alignWithMargins="0">
    <oddFooter>&amp;L&amp;C&amp;R&amp;P</oddFooter>
  </headerFooter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>POI HSSF rep:2.34.0.46</dc:description>
  <cp:lastModifiedBy>Мария</cp:lastModifiedBy>
  <cp:lastPrinted>2015-02-19T06:15:38Z</cp:lastPrinted>
  <dcterms:created xsi:type="dcterms:W3CDTF">2015-02-03T10:08:48Z</dcterms:created>
  <dcterms:modified xsi:type="dcterms:W3CDTF">2016-08-08T17:54:15Z</dcterms:modified>
  <cp:category/>
  <cp:version/>
  <cp:contentType/>
  <cp:contentStatus/>
</cp:coreProperties>
</file>